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dl\OneDrive\Desktop\"/>
    </mc:Choice>
  </mc:AlternateContent>
  <xr:revisionPtr revIDLastSave="0" documentId="8_{263E4534-FBAB-4FA1-9BC4-29F820C3F32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IF 10-18-2021 - Zoom Registr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1" l="1"/>
  <c r="H513" i="1"/>
  <c r="H99" i="1"/>
  <c r="H522" i="1"/>
  <c r="H562" i="1"/>
  <c r="H565" i="1"/>
  <c r="H263" i="1"/>
  <c r="H614" i="1"/>
  <c r="H361" i="1"/>
  <c r="H370" i="1"/>
  <c r="H373" i="1"/>
  <c r="H664" i="1"/>
  <c r="H683" i="1"/>
  <c r="H432" i="1"/>
  <c r="H459" i="1"/>
</calcChain>
</file>

<file path=xl/sharedStrings.xml><?xml version="1.0" encoding="utf-8"?>
<sst xmlns="http://schemas.openxmlformats.org/spreadsheetml/2006/main" count="14502" uniqueCount="2268">
  <si>
    <t>Yes</t>
  </si>
  <si>
    <t>Attended</t>
  </si>
  <si>
    <t>Email</t>
  </si>
  <si>
    <t>Country/Region Name</t>
  </si>
  <si>
    <t>United States</t>
  </si>
  <si>
    <t>First Name</t>
  </si>
  <si>
    <t>Last Name</t>
  </si>
  <si>
    <t>Address</t>
  </si>
  <si>
    <t>City</t>
  </si>
  <si>
    <t>Country/Region</t>
  </si>
  <si>
    <t>Zip/Postal Code</t>
  </si>
  <si>
    <t>State/Province</t>
  </si>
  <si>
    <t>Phone</t>
  </si>
  <si>
    <t>Industry</t>
  </si>
  <si>
    <t>Organization</t>
  </si>
  <si>
    <t>Job Title</t>
  </si>
  <si>
    <t>Registration Time</t>
  </si>
  <si>
    <t>Are you an accredited investor?</t>
  </si>
  <si>
    <t>Are you a source of Capital?</t>
  </si>
  <si>
    <t>Are you raising capital?</t>
  </si>
  <si>
    <t>Do you have experience raising capital?</t>
  </si>
  <si>
    <t>Would you like to be an Investor Judge for upcoming events?</t>
  </si>
  <si>
    <t>Are you ready to invest this month if you learn of a good investing opportunity?</t>
  </si>
  <si>
    <t>What is the amount you as an individual or your company typically invest?</t>
  </si>
  <si>
    <t>What Stage is your company in?</t>
  </si>
  <si>
    <t>Would you like to receive free samples of CBD products?</t>
  </si>
  <si>
    <t>Would you like to receive free samples of Cannabis products?</t>
  </si>
  <si>
    <t>Have you invested in Blockchain?</t>
  </si>
  <si>
    <t>Would like to attend a blockchain webinar to learn more?</t>
  </si>
  <si>
    <t>Joan</t>
  </si>
  <si>
    <t>Los Angeles</t>
  </si>
  <si>
    <t>US</t>
  </si>
  <si>
    <t>CA</t>
  </si>
  <si>
    <t>Other</t>
  </si>
  <si>
    <t>HempStaff</t>
  </si>
  <si>
    <t>Business Developer</t>
  </si>
  <si>
    <t>No</t>
  </si>
  <si>
    <t>3 to 6 Months</t>
  </si>
  <si>
    <t>I am not an investor</t>
  </si>
  <si>
    <t>Less than $20k monthly revenue</t>
  </si>
  <si>
    <t>Joyce</t>
  </si>
  <si>
    <t>Kevin</t>
  </si>
  <si>
    <t>MJ</t>
  </si>
  <si>
    <t>Walnut Creek</t>
  </si>
  <si>
    <t>Hospital,  Clinic,  Doctor Office</t>
  </si>
  <si>
    <t>Healthcare Angels</t>
  </si>
  <si>
    <t xml:space="preserve">Director </t>
  </si>
  <si>
    <t>$25,  000 to $100,  000</t>
  </si>
  <si>
    <t>$1,  000,  001 to $5 million annual revenue</t>
  </si>
  <si>
    <t>Kristi</t>
  </si>
  <si>
    <t>Houston</t>
  </si>
  <si>
    <t>TX</t>
  </si>
  <si>
    <t>Advertising/Marketing/PR</t>
  </si>
  <si>
    <t>KRMA Media Inc</t>
  </si>
  <si>
    <t>Founder/  CEO</t>
  </si>
  <si>
    <t>Kenneth</t>
  </si>
  <si>
    <t>Prince George</t>
  </si>
  <si>
    <t>VA</t>
  </si>
  <si>
    <t>Government - State &amp; Local</t>
  </si>
  <si>
    <t>Self</t>
  </si>
  <si>
    <t>Manager</t>
  </si>
  <si>
    <t>3 to 6 Months</t>
  </si>
  <si>
    <t>$25,  000 to $100,  000</t>
  </si>
  <si>
    <t>Pre-Revenue, have MVP &amp; Proof of Concept in Beta</t>
  </si>
  <si>
    <t>Josh</t>
  </si>
  <si>
    <t>Ryan</t>
  </si>
  <si>
    <t>DOTTIE</t>
  </si>
  <si>
    <t>Walnut</t>
  </si>
  <si>
    <t>Retired</t>
  </si>
  <si>
    <t>Pre-Revenue, have MVP &amp; Proof of Concept in Beta</t>
  </si>
  <si>
    <t>John</t>
  </si>
  <si>
    <t>Cole</t>
  </si>
  <si>
    <t>AURORA</t>
  </si>
  <si>
    <t>CO</t>
  </si>
  <si>
    <t>Dama Distributing</t>
  </si>
  <si>
    <t>Founder &amp; CEO</t>
  </si>
  <si>
    <t>$20k to $500k monthly revenue</t>
  </si>
  <si>
    <t>Sergio</t>
  </si>
  <si>
    <t>Phil</t>
  </si>
  <si>
    <t>Reginald</t>
  </si>
  <si>
    <t>David</t>
  </si>
  <si>
    <t>Studio City</t>
  </si>
  <si>
    <t>Consulting</t>
  </si>
  <si>
    <t>the goldsmith company inc</t>
  </si>
  <si>
    <t>managing partner</t>
  </si>
  <si>
    <t>Rosalba</t>
  </si>
  <si>
    <t>Tucker</t>
  </si>
  <si>
    <t>GA</t>
  </si>
  <si>
    <t>Lady Rush LLC</t>
  </si>
  <si>
    <t>Director</t>
  </si>
  <si>
    <t>Ruth</t>
  </si>
  <si>
    <t>Tucson</t>
  </si>
  <si>
    <t>AZ</t>
  </si>
  <si>
    <t>Fun Size Edibles</t>
  </si>
  <si>
    <t>Owner</t>
  </si>
  <si>
    <t>I am not an investor</t>
  </si>
  <si>
    <t>Chris</t>
  </si>
  <si>
    <t xml:space="preserve">Ashland </t>
  </si>
  <si>
    <t>OR</t>
  </si>
  <si>
    <t>Agriculture</t>
  </si>
  <si>
    <t>Empower Ag</t>
  </si>
  <si>
    <t>Founder</t>
  </si>
  <si>
    <t>Thomas</t>
  </si>
  <si>
    <t>Samantha</t>
  </si>
  <si>
    <t>Mark</t>
  </si>
  <si>
    <t>Othello</t>
  </si>
  <si>
    <t>Ft Lauderdale</t>
  </si>
  <si>
    <t>FL</t>
  </si>
  <si>
    <t>Black Knight Security Solutions</t>
  </si>
  <si>
    <t>Chief Security Officer</t>
  </si>
  <si>
    <t>$100,  001 to $500,  000</t>
  </si>
  <si>
    <t>Stefan</t>
  </si>
  <si>
    <t>vancouver</t>
  </si>
  <si>
    <t>V5K</t>
  </si>
  <si>
    <t>BC</t>
  </si>
  <si>
    <t>Aerospace &amp; Defense</t>
  </si>
  <si>
    <t>MTEQ</t>
  </si>
  <si>
    <t>COO</t>
  </si>
  <si>
    <t>$5,  000,  000+</t>
  </si>
  <si>
    <t>Canada</t>
  </si>
  <si>
    <t>Leslie</t>
  </si>
  <si>
    <t>Powell</t>
  </si>
  <si>
    <t>OH</t>
  </si>
  <si>
    <t>Banking &amp; Securities</t>
  </si>
  <si>
    <t>One Choice Lending Group</t>
  </si>
  <si>
    <t>Principle</t>
  </si>
  <si>
    <t>$5,  000,  001 to $50 million annual revenue</t>
  </si>
  <si>
    <t>Anthony</t>
  </si>
  <si>
    <t>Robert</t>
  </si>
  <si>
    <t>Craig</t>
  </si>
  <si>
    <t>Justin</t>
  </si>
  <si>
    <t>Matthew</t>
  </si>
  <si>
    <t>Leo</t>
  </si>
  <si>
    <t>Richmond</t>
  </si>
  <si>
    <t>V6M 3N9</t>
  </si>
  <si>
    <t>SynerGenetics Bioscience Inc.</t>
  </si>
  <si>
    <t>VP</t>
  </si>
  <si>
    <t>Ronald</t>
  </si>
  <si>
    <t>Belize City</t>
  </si>
  <si>
    <t>BZ</t>
  </si>
  <si>
    <t>The Belize Cannabis Foundation Central America</t>
  </si>
  <si>
    <t>President &amp; CEO</t>
  </si>
  <si>
    <t>Belize</t>
  </si>
  <si>
    <t>Selcuk</t>
  </si>
  <si>
    <t>ISTANBUL</t>
  </si>
  <si>
    <t>TR</t>
  </si>
  <si>
    <t>boza</t>
  </si>
  <si>
    <t>bd</t>
  </si>
  <si>
    <t>Turkey</t>
  </si>
  <si>
    <t>Holly</t>
  </si>
  <si>
    <t>Cameron</t>
  </si>
  <si>
    <t>Langley</t>
  </si>
  <si>
    <t>V2Y 2C0</t>
  </si>
  <si>
    <t>Medical,  Pharma,  Biotech</t>
  </si>
  <si>
    <t>Full Spectrum Extraction Technologies</t>
  </si>
  <si>
    <t>Director of Business Development</t>
  </si>
  <si>
    <t>Education</t>
  </si>
  <si>
    <t>WIN</t>
  </si>
  <si>
    <t>Shalana</t>
  </si>
  <si>
    <t>Nelson</t>
  </si>
  <si>
    <t>Palmdale</t>
  </si>
  <si>
    <t>Nelson and Walker Enterprise,  Inc</t>
  </si>
  <si>
    <t>President</t>
  </si>
  <si>
    <t>Cherletta</t>
  </si>
  <si>
    <t>Atlanta</t>
  </si>
  <si>
    <t>Manufacturing</t>
  </si>
  <si>
    <t>Bleu Ocean Republic</t>
  </si>
  <si>
    <t>Kimberly</t>
  </si>
  <si>
    <t>Jaime</t>
  </si>
  <si>
    <t>Ibagué</t>
  </si>
  <si>
    <t>Otro</t>
  </si>
  <si>
    <t>Colhemptech</t>
  </si>
  <si>
    <t>Directivo</t>
  </si>
  <si>
    <t>Colombia</t>
  </si>
  <si>
    <t>Dan</t>
  </si>
  <si>
    <t>Chicago</t>
  </si>
  <si>
    <t>IL</t>
  </si>
  <si>
    <t>Garms Group</t>
  </si>
  <si>
    <t>CEO</t>
  </si>
  <si>
    <t>$100,  001 to $500,  000</t>
  </si>
  <si>
    <t>WOODSTOCK</t>
  </si>
  <si>
    <t>Financial Services - Other</t>
  </si>
  <si>
    <t>T-Mobile</t>
  </si>
  <si>
    <t>Business Analyst Manager</t>
  </si>
  <si>
    <t>J</t>
  </si>
  <si>
    <t>Long Beach</t>
  </si>
  <si>
    <t>Transportation &amp; Distribution</t>
  </si>
  <si>
    <t>EVAOSC</t>
  </si>
  <si>
    <t>Fabrizio</t>
  </si>
  <si>
    <t>sao paulo</t>
  </si>
  <si>
    <t>BR</t>
  </si>
  <si>
    <t>Software - Healthcare</t>
  </si>
  <si>
    <t>Remederi</t>
  </si>
  <si>
    <t>Brazil</t>
  </si>
  <si>
    <t>Gary</t>
  </si>
  <si>
    <t>MOLESCI &amp;</t>
  </si>
  <si>
    <t>SCARBOROUGH</t>
  </si>
  <si>
    <t>M1K 2P5</t>
  </si>
  <si>
    <t>ON</t>
  </si>
  <si>
    <t>MOLESCI &amp; MATESCI INC</t>
  </si>
  <si>
    <t>CEO/CSO</t>
  </si>
  <si>
    <t>Wira</t>
  </si>
  <si>
    <t>Palo alto</t>
  </si>
  <si>
    <t>Clear Lake Research</t>
  </si>
  <si>
    <t>Managing partner</t>
  </si>
  <si>
    <t>Joshua</t>
  </si>
  <si>
    <t>Barry</t>
  </si>
  <si>
    <t>Ami</t>
  </si>
  <si>
    <t>Newton</t>
  </si>
  <si>
    <t>Smithenry industrial hemp farm</t>
  </si>
  <si>
    <t>Lawrence</t>
  </si>
  <si>
    <t>Hermosa Beach,  CA</t>
  </si>
  <si>
    <t>Two Rivers</t>
  </si>
  <si>
    <t>Managing Parnter</t>
  </si>
  <si>
    <t>Hilary</t>
  </si>
  <si>
    <t>Decatur</t>
  </si>
  <si>
    <t>Government - Federal</t>
  </si>
  <si>
    <t>Tyler</t>
  </si>
  <si>
    <t>Investor</t>
  </si>
  <si>
    <t>Rodrigo</t>
  </si>
  <si>
    <t>Charles</t>
  </si>
  <si>
    <t>Hattiesburg</t>
  </si>
  <si>
    <t>MS</t>
  </si>
  <si>
    <t>Legal</t>
  </si>
  <si>
    <t>Benedict's Singing Services</t>
  </si>
  <si>
    <t>Farrah</t>
  </si>
  <si>
    <t>Darliston PO</t>
  </si>
  <si>
    <t xml:space="preserve">Virtudes Company Limited </t>
  </si>
  <si>
    <t>Chief Operating Officer</t>
  </si>
  <si>
    <t>Rob</t>
  </si>
  <si>
    <t>Gilbert</t>
  </si>
  <si>
    <t>KVP</t>
  </si>
  <si>
    <t>Co-Founder</t>
  </si>
  <si>
    <t>$500,  001 to $1,  000,  000</t>
  </si>
  <si>
    <t>Toni</t>
  </si>
  <si>
    <t>Steve</t>
  </si>
  <si>
    <t>Willie</t>
  </si>
  <si>
    <t>Aurora</t>
  </si>
  <si>
    <t>Retail</t>
  </si>
  <si>
    <t>Hold tight llc</t>
  </si>
  <si>
    <t>Head of security</t>
  </si>
  <si>
    <t>Eric</t>
  </si>
  <si>
    <t>Francisco</t>
  </si>
  <si>
    <t>SHANE</t>
  </si>
  <si>
    <t>Sammamish</t>
  </si>
  <si>
    <t>WA</t>
  </si>
  <si>
    <t>VCG</t>
  </si>
  <si>
    <t>Urs</t>
  </si>
  <si>
    <t>Assaf</t>
  </si>
  <si>
    <t>Tel Aviv</t>
  </si>
  <si>
    <t>Energy,  Chemical,  Utilities</t>
  </si>
  <si>
    <t>www.greeneum.net</t>
  </si>
  <si>
    <t>$1,  000,  001 to $5,  000,  000</t>
  </si>
  <si>
    <t>Israel</t>
  </si>
  <si>
    <t>Iván</t>
  </si>
  <si>
    <t>Buenos Aires</t>
  </si>
  <si>
    <t>AR</t>
  </si>
  <si>
    <t>Medsotho</t>
  </si>
  <si>
    <t>Business Development Leader</t>
  </si>
  <si>
    <t>Argentina</t>
  </si>
  <si>
    <t>Mike</t>
  </si>
  <si>
    <t>Cindy</t>
  </si>
  <si>
    <t>Superior</t>
  </si>
  <si>
    <t>Cindy Ullman</t>
  </si>
  <si>
    <t>Mgmt</t>
  </si>
  <si>
    <t>Aaron</t>
  </si>
  <si>
    <t>George</t>
  </si>
  <si>
    <t>Felicia</t>
  </si>
  <si>
    <t>Tim</t>
  </si>
  <si>
    <t>Valencia</t>
  </si>
  <si>
    <t>Mesa Lane</t>
  </si>
  <si>
    <t>Richard</t>
  </si>
  <si>
    <t>Peter</t>
  </si>
  <si>
    <t>Martin</t>
  </si>
  <si>
    <t>H Wayne</t>
  </si>
  <si>
    <t>Miami Beach</t>
  </si>
  <si>
    <t>PatientTrac Limited</t>
  </si>
  <si>
    <t>Arrivato LLC</t>
  </si>
  <si>
    <t>Analyst</t>
  </si>
  <si>
    <t>Nathaniel</t>
  </si>
  <si>
    <t>EMSWORTH</t>
  </si>
  <si>
    <t>GB</t>
  </si>
  <si>
    <t>PO10 7JN</t>
  </si>
  <si>
    <t>Vitality Hemp Limited</t>
  </si>
  <si>
    <t>Founding Director</t>
  </si>
  <si>
    <t>United Kingdom</t>
  </si>
  <si>
    <t>Michael</t>
  </si>
  <si>
    <t>Ramsey</t>
  </si>
  <si>
    <t>Honolulu</t>
  </si>
  <si>
    <t>HI</t>
  </si>
  <si>
    <t>Brainy actz</t>
  </si>
  <si>
    <t>Sales director</t>
  </si>
  <si>
    <t>Bill R</t>
  </si>
  <si>
    <t>Broomfield</t>
  </si>
  <si>
    <t>Hospitality,  Travel,  Tourism</t>
  </si>
  <si>
    <t>BE Consutants-Int'L</t>
  </si>
  <si>
    <t>Principal</t>
  </si>
  <si>
    <t>Ridley Park</t>
  </si>
  <si>
    <t>PA</t>
  </si>
  <si>
    <t>SEC</t>
  </si>
  <si>
    <t>Senior Policy Advisor</t>
  </si>
  <si>
    <t>Ken</t>
  </si>
  <si>
    <t>Las Vegas</t>
  </si>
  <si>
    <t>NV</t>
  </si>
  <si>
    <t>Elan Equity Ventures, Inc.</t>
  </si>
  <si>
    <t>New York</t>
  </si>
  <si>
    <t>NY</t>
  </si>
  <si>
    <t>FO</t>
  </si>
  <si>
    <t>Inv</t>
  </si>
  <si>
    <t>$1,  000,  001 to $5,  000,  000</t>
  </si>
  <si>
    <t>$5,  000,  001 to $50 million annual revenue</t>
  </si>
  <si>
    <t>Ckindu</t>
  </si>
  <si>
    <t>Rembert</t>
  </si>
  <si>
    <t>SC</t>
  </si>
  <si>
    <t>Americahempbrokers</t>
  </si>
  <si>
    <t>Director of Operations</t>
  </si>
  <si>
    <t>$1,  000,  001 to $5 million annual revenue</t>
  </si>
  <si>
    <t>miguel</t>
  </si>
  <si>
    <t>Bogota</t>
  </si>
  <si>
    <t>Biomandarino SAS</t>
  </si>
  <si>
    <t>Vic</t>
  </si>
  <si>
    <t>Amy</t>
  </si>
  <si>
    <t>RIDGEWOOD</t>
  </si>
  <si>
    <t>EK Equities</t>
  </si>
  <si>
    <t>Melissa</t>
  </si>
  <si>
    <t>Clarence</t>
  </si>
  <si>
    <t>Singapore</t>
  </si>
  <si>
    <t>SG</t>
  </si>
  <si>
    <t>Pine Capital</t>
  </si>
  <si>
    <t>chester springs</t>
  </si>
  <si>
    <t>Arcview Capital</t>
  </si>
  <si>
    <t>MD</t>
  </si>
  <si>
    <t>James</t>
  </si>
  <si>
    <t>BH</t>
  </si>
  <si>
    <t>XOOX</t>
  </si>
  <si>
    <t>Paul</t>
  </si>
  <si>
    <t>Sherri</t>
  </si>
  <si>
    <t>Franklin</t>
  </si>
  <si>
    <t>Real Estate</t>
  </si>
  <si>
    <t>Ujima Tribe Enterprises</t>
  </si>
  <si>
    <t>CVS</t>
  </si>
  <si>
    <t>Michelle</t>
  </si>
  <si>
    <t>Portland</t>
  </si>
  <si>
    <t>Time group</t>
  </si>
  <si>
    <t>Broker</t>
  </si>
  <si>
    <t>Jeffrey</t>
  </si>
  <si>
    <t>Glen</t>
  </si>
  <si>
    <t>Toronto</t>
  </si>
  <si>
    <t>M6A 3A4</t>
  </si>
  <si>
    <t>Glenco Corp</t>
  </si>
  <si>
    <t>rhoda</t>
  </si>
  <si>
    <t>Naperville</t>
  </si>
  <si>
    <t xml:space="preserve">Women Of Vision Entrepreneur </t>
  </si>
  <si>
    <t>Marketing Manager</t>
  </si>
  <si>
    <t>Brian</t>
  </si>
  <si>
    <t>Angel</t>
  </si>
  <si>
    <t>Keller</t>
  </si>
  <si>
    <t>Software - Other</t>
  </si>
  <si>
    <t>Private</t>
  </si>
  <si>
    <t>Executive</t>
  </si>
  <si>
    <t>$500,  001 to $1,  000,  000</t>
  </si>
  <si>
    <t>$20k to $500k monthly revenue</t>
  </si>
  <si>
    <t>Darlene</t>
  </si>
  <si>
    <t xml:space="preserve">Goodyear </t>
  </si>
  <si>
    <t>CCG</t>
  </si>
  <si>
    <t>Marcus</t>
  </si>
  <si>
    <t>Jerusalem</t>
  </si>
  <si>
    <t>High Tech - Other</t>
  </si>
  <si>
    <t>Spectalix</t>
  </si>
  <si>
    <t>Connor</t>
  </si>
  <si>
    <t>Beverly Hills</t>
  </si>
  <si>
    <t>Runyan Capital | Wedbush Securities</t>
  </si>
  <si>
    <t>Associate Wealth Manager</t>
  </si>
  <si>
    <t>Sigal</t>
  </si>
  <si>
    <t>Zahava</t>
  </si>
  <si>
    <t>Redwood City</t>
  </si>
  <si>
    <t>Angel Launch</t>
  </si>
  <si>
    <t>Investment Director</t>
  </si>
  <si>
    <t>Yoram</t>
  </si>
  <si>
    <t>Raanana</t>
  </si>
  <si>
    <t>Cannabilog</t>
  </si>
  <si>
    <t>Marty</t>
  </si>
  <si>
    <t>Santa Cruz</t>
  </si>
  <si>
    <t>BOSS Startup Science</t>
  </si>
  <si>
    <t>Brent</t>
  </si>
  <si>
    <t>Wenatchee</t>
  </si>
  <si>
    <t>Software - Finance</t>
  </si>
  <si>
    <t>Cannacoin</t>
  </si>
  <si>
    <t>Founding Member and Social Media Director</t>
  </si>
  <si>
    <t>Alec</t>
  </si>
  <si>
    <t>Charlottetown</t>
  </si>
  <si>
    <t>C1E0K5</t>
  </si>
  <si>
    <t>Dosecann</t>
  </si>
  <si>
    <t>Director of Product Development</t>
  </si>
  <si>
    <t>Szabolcs</t>
  </si>
  <si>
    <t>Parekklisia</t>
  </si>
  <si>
    <t>CY</t>
  </si>
  <si>
    <t>Daxire</t>
  </si>
  <si>
    <t>Co founder</t>
  </si>
  <si>
    <t>Cyprus</t>
  </si>
  <si>
    <t>Joseph</t>
  </si>
  <si>
    <t>William</t>
  </si>
  <si>
    <t>Akash</t>
  </si>
  <si>
    <t>Dubai</t>
  </si>
  <si>
    <t>AE</t>
  </si>
  <si>
    <t>COE Global</t>
  </si>
  <si>
    <t>Board Chairman</t>
  </si>
  <si>
    <t>United Arab Emirates</t>
  </si>
  <si>
    <t>Ian</t>
  </si>
  <si>
    <t>Jennifer</t>
  </si>
  <si>
    <t>Versailles</t>
  </si>
  <si>
    <t>MO</t>
  </si>
  <si>
    <t>HubX12</t>
  </si>
  <si>
    <t>founder/ceop</t>
  </si>
  <si>
    <t>Dmitriy</t>
  </si>
  <si>
    <t>Granada Hills</t>
  </si>
  <si>
    <t>WHITE LION CAPITAL LLC</t>
  </si>
  <si>
    <t>Portfolio Manager</t>
  </si>
  <si>
    <t>susan</t>
  </si>
  <si>
    <t>Washington</t>
  </si>
  <si>
    <t>DC</t>
  </si>
  <si>
    <t>sughrue</t>
  </si>
  <si>
    <t>partner</t>
  </si>
  <si>
    <t>Anaheim</t>
  </si>
  <si>
    <t>Gravity Ball Health Systems</t>
  </si>
  <si>
    <t>Kurt</t>
  </si>
  <si>
    <t>Green bay</t>
  </si>
  <si>
    <t>WI</t>
  </si>
  <si>
    <t>Fox Business Development,  LLC.</t>
  </si>
  <si>
    <t>$5,  000,  000+</t>
  </si>
  <si>
    <t>Less than $20k monthly revenue</t>
  </si>
  <si>
    <t>Brad</t>
  </si>
  <si>
    <t>Marque Media</t>
  </si>
  <si>
    <t>Client Services</t>
  </si>
  <si>
    <t>Cristina</t>
  </si>
  <si>
    <t>Fence Lake</t>
  </si>
  <si>
    <t>NM</t>
  </si>
  <si>
    <t>Consumer Products</t>
  </si>
  <si>
    <t>Crooked Arrow Farm LLC</t>
  </si>
  <si>
    <t>Co-Owner</t>
  </si>
  <si>
    <t>Timothy</t>
  </si>
  <si>
    <t>V6C 3L2</t>
  </si>
  <si>
    <t>Euphoria Sana Holding</t>
  </si>
  <si>
    <t>Investmetn Manager</t>
  </si>
  <si>
    <t>Amish</t>
  </si>
  <si>
    <t>Harrisonburg</t>
  </si>
  <si>
    <t>ARI-Funder</t>
  </si>
  <si>
    <t>Managing Director</t>
  </si>
  <si>
    <t>Prasun</t>
  </si>
  <si>
    <t>Belmont</t>
  </si>
  <si>
    <t>AAPM</t>
  </si>
  <si>
    <t>Dean</t>
  </si>
  <si>
    <t>Norwalk</t>
  </si>
  <si>
    <t>CT</t>
  </si>
  <si>
    <t>www.tabbrands.com</t>
  </si>
  <si>
    <t>CMO</t>
  </si>
  <si>
    <t>Jimmy</t>
  </si>
  <si>
    <t>Wellesley</t>
  </si>
  <si>
    <t>MA</t>
  </si>
  <si>
    <t>Pro Cannabis Media</t>
  </si>
  <si>
    <t>Founder,  Producer,  Host</t>
  </si>
  <si>
    <t>Erez</t>
  </si>
  <si>
    <t>Boca Ratonn</t>
  </si>
  <si>
    <t>Innotech</t>
  </si>
  <si>
    <t>Ceo</t>
  </si>
  <si>
    <t>Sal</t>
  </si>
  <si>
    <t>Nationwide Consulting Professionals</t>
  </si>
  <si>
    <t>Emily</t>
  </si>
  <si>
    <t>Jackson</t>
  </si>
  <si>
    <t>Austin</t>
  </si>
  <si>
    <t>For The Discerning,  Services to Millionaires,  Billionaires and all those who aspire to be.....</t>
  </si>
  <si>
    <t>Bharat</t>
  </si>
  <si>
    <t>SONIPAT</t>
  </si>
  <si>
    <t>IN</t>
  </si>
  <si>
    <t>VB Holding Private Limited</t>
  </si>
  <si>
    <t>India</t>
  </si>
  <si>
    <t>Dozie</t>
  </si>
  <si>
    <t>Philadelphia</t>
  </si>
  <si>
    <t>Janerette's Eco-Friendly Fungi LLC</t>
  </si>
  <si>
    <t>Co-founder &amp; CEO</t>
  </si>
  <si>
    <t>Larry</t>
  </si>
  <si>
    <t>Newport Beach</t>
  </si>
  <si>
    <t>Beacon Wealth Team</t>
  </si>
  <si>
    <t>Jamie</t>
  </si>
  <si>
    <t>Hercules investments</t>
  </si>
  <si>
    <t xml:space="preserve">Business development </t>
  </si>
  <si>
    <t>Sarabjeet</t>
  </si>
  <si>
    <t>Pune</t>
  </si>
  <si>
    <t>OG Hemp</t>
  </si>
  <si>
    <t>CBO</t>
  </si>
  <si>
    <t>Christopher</t>
  </si>
  <si>
    <t>Jessica</t>
  </si>
  <si>
    <t>Vegas made me</t>
  </si>
  <si>
    <t>Ali</t>
  </si>
  <si>
    <t>Avantura</t>
  </si>
  <si>
    <t>Tap Financial Partner</t>
  </si>
  <si>
    <t>Maggie</t>
  </si>
  <si>
    <t>Hong kong</t>
  </si>
  <si>
    <t>HK</t>
  </si>
  <si>
    <t>Law Firm</t>
  </si>
  <si>
    <t>Hong Kong SAR</t>
  </si>
  <si>
    <t>Taalib A.B.</t>
  </si>
  <si>
    <t>Oakland</t>
  </si>
  <si>
    <t>AX</t>
  </si>
  <si>
    <t>Oakland Equity Cannabis Program</t>
  </si>
  <si>
    <t>Owner and Winemaker…</t>
  </si>
  <si>
    <t>Åland Islands</t>
  </si>
  <si>
    <t>Nicolaos</t>
  </si>
  <si>
    <t xml:space="preserve">Heraclion Crete Island </t>
  </si>
  <si>
    <t>GR</t>
  </si>
  <si>
    <t>D9Pharmaceuticals</t>
  </si>
  <si>
    <t>COD</t>
  </si>
  <si>
    <t>Greece</t>
  </si>
  <si>
    <t>Gregory</t>
  </si>
  <si>
    <t>Roger</t>
  </si>
  <si>
    <t>Akshay</t>
  </si>
  <si>
    <t>New Delhi</t>
  </si>
  <si>
    <t>Proveda</t>
  </si>
  <si>
    <t>Head international sales</t>
  </si>
  <si>
    <t>Tracy</t>
  </si>
  <si>
    <t>Eagan</t>
  </si>
  <si>
    <t>MN</t>
  </si>
  <si>
    <t>TBD</t>
  </si>
  <si>
    <t>Event Planner &amp; Strategist</t>
  </si>
  <si>
    <t>Antonio</t>
  </si>
  <si>
    <t>Torrance</t>
  </si>
  <si>
    <t>Hemp OZ Fund</t>
  </si>
  <si>
    <t>Fund Manager</t>
  </si>
  <si>
    <t>Drew</t>
  </si>
  <si>
    <t>MEDFORD</t>
  </si>
  <si>
    <t>Oregon Pacific Wealth Management,  LLC</t>
  </si>
  <si>
    <t>CIO</t>
  </si>
  <si>
    <t>Evan</t>
  </si>
  <si>
    <t>Seven</t>
  </si>
  <si>
    <t>Duluth</t>
  </si>
  <si>
    <t>Test Laptop</t>
  </si>
  <si>
    <t>Nate</t>
  </si>
  <si>
    <t>Denver</t>
  </si>
  <si>
    <t>Nate Marshall Capital LLC</t>
  </si>
  <si>
    <t xml:space="preserve">CEO </t>
  </si>
  <si>
    <t>Trabuco Canyon</t>
  </si>
  <si>
    <t>Trust Capital USA</t>
  </si>
  <si>
    <t>Jason</t>
  </si>
  <si>
    <t>Oakville</t>
  </si>
  <si>
    <t>L6H2J5</t>
  </si>
  <si>
    <t>accilent</t>
  </si>
  <si>
    <t>portfolio manager</t>
  </si>
  <si>
    <t>Rick</t>
  </si>
  <si>
    <t>Shawn</t>
  </si>
  <si>
    <t>Jack</t>
  </si>
  <si>
    <t>Dee</t>
  </si>
  <si>
    <t>Nicholas</t>
  </si>
  <si>
    <t>Xandra</t>
  </si>
  <si>
    <t>Clarksdale</t>
  </si>
  <si>
    <t>School District</t>
  </si>
  <si>
    <t>Assistant Superintendent</t>
  </si>
  <si>
    <t>Rachel</t>
  </si>
  <si>
    <t>Clinton Township</t>
  </si>
  <si>
    <t>MI</t>
  </si>
  <si>
    <t>Angel's Love Healing and Healthy Living</t>
  </si>
  <si>
    <t>Pranic Healer,  Intuitive,  Empath &amp; Guide</t>
  </si>
  <si>
    <t>Westminster</t>
  </si>
  <si>
    <t>QCF LLC</t>
  </si>
  <si>
    <t>Henri</t>
  </si>
  <si>
    <t>Vantaa</t>
  </si>
  <si>
    <t>House 6</t>
  </si>
  <si>
    <t>Alex</t>
  </si>
  <si>
    <t>April</t>
  </si>
  <si>
    <t>Greg</t>
  </si>
  <si>
    <t>Inglewood</t>
  </si>
  <si>
    <t>Efficient Maintenance Company</t>
  </si>
  <si>
    <t>Managing Member</t>
  </si>
  <si>
    <t>ERIC</t>
  </si>
  <si>
    <t>Adolfo Carlos</t>
  </si>
  <si>
    <t>Paso de la Patria</t>
  </si>
  <si>
    <t>BIO-QUIMICA SRL</t>
  </si>
  <si>
    <t>rodney</t>
  </si>
  <si>
    <t>brooklyn</t>
  </si>
  <si>
    <t>dca</t>
  </si>
  <si>
    <t>ceo</t>
  </si>
  <si>
    <t>Scottsdale</t>
  </si>
  <si>
    <t>Zinn Sports Group</t>
  </si>
  <si>
    <t>VP Operations</t>
  </si>
  <si>
    <t>Jesse</t>
  </si>
  <si>
    <t>Terrence</t>
  </si>
  <si>
    <t>Julian</t>
  </si>
  <si>
    <t>Temar</t>
  </si>
  <si>
    <t>Eureka</t>
  </si>
  <si>
    <t>Functioning Adults LLC</t>
  </si>
  <si>
    <t>Jarrett</t>
  </si>
  <si>
    <t>Tempe</t>
  </si>
  <si>
    <t>Jefros Botanicals</t>
  </si>
  <si>
    <t>Patrick</t>
  </si>
  <si>
    <t>Christine</t>
  </si>
  <si>
    <t>St Petersburg</t>
  </si>
  <si>
    <t>Giantblue.uk</t>
  </si>
  <si>
    <t>CSO</t>
  </si>
  <si>
    <t>Carlos</t>
  </si>
  <si>
    <t>Santa Cruz de Tenerife</t>
  </si>
  <si>
    <t>ES</t>
  </si>
  <si>
    <t>Canmedcan</t>
  </si>
  <si>
    <t>Asesor</t>
  </si>
  <si>
    <t>Spain</t>
  </si>
  <si>
    <t>Jeff</t>
  </si>
  <si>
    <t>Sasha</t>
  </si>
  <si>
    <t>San Diego</t>
  </si>
  <si>
    <t>Pri</t>
  </si>
  <si>
    <t>Agent</t>
  </si>
  <si>
    <t>Irvine</t>
  </si>
  <si>
    <t>Jord Capital</t>
  </si>
  <si>
    <t>Joliet</t>
  </si>
  <si>
    <t>Navigating Hemp</t>
  </si>
  <si>
    <t>Chief Commercial Officer</t>
  </si>
  <si>
    <t>CCMConsulting</t>
  </si>
  <si>
    <t>Yassir Ali</t>
  </si>
  <si>
    <t>Mowsco</t>
  </si>
  <si>
    <t>RU</t>
  </si>
  <si>
    <t>Karuna</t>
  </si>
  <si>
    <t>Hunter</t>
  </si>
  <si>
    <t>Russia</t>
  </si>
  <si>
    <t>Ray</t>
  </si>
  <si>
    <t>laureen</t>
  </si>
  <si>
    <t>woodstock</t>
  </si>
  <si>
    <t>VX Global</t>
  </si>
  <si>
    <t>Chairman</t>
  </si>
  <si>
    <t>Lee</t>
  </si>
  <si>
    <t>Sunflower Compassionate Company</t>
  </si>
  <si>
    <t>Christina</t>
  </si>
  <si>
    <t>Stephen</t>
  </si>
  <si>
    <t>Marianne</t>
  </si>
  <si>
    <t>clackamas</t>
  </si>
  <si>
    <t>Alibi Cannabis</t>
  </si>
  <si>
    <t>Larisa</t>
  </si>
  <si>
    <t>Chouteau</t>
  </si>
  <si>
    <t>OK</t>
  </si>
  <si>
    <t>KanaVate</t>
  </si>
  <si>
    <t>Andrew</t>
  </si>
  <si>
    <t>West Hartford</t>
  </si>
  <si>
    <t>Griffin Capital</t>
  </si>
  <si>
    <t>SVP</t>
  </si>
  <si>
    <t>mauricio</t>
  </si>
  <si>
    <t>Muiscacg</t>
  </si>
  <si>
    <t>Dalbert</t>
  </si>
  <si>
    <t>Jamaica</t>
  </si>
  <si>
    <t>Kingston</t>
  </si>
  <si>
    <t>JM</t>
  </si>
  <si>
    <t>JMAKN06</t>
  </si>
  <si>
    <t>Accounting</t>
  </si>
  <si>
    <t>KPMG</t>
  </si>
  <si>
    <t>Assistant Accountant</t>
  </si>
  <si>
    <t>Nolan</t>
  </si>
  <si>
    <t>Simi Valley</t>
  </si>
  <si>
    <t>Resin</t>
  </si>
  <si>
    <t>Damon</t>
  </si>
  <si>
    <t>GrowthSpark Capital Inc.</t>
  </si>
  <si>
    <t>Jonathan</t>
  </si>
  <si>
    <t>The Green Guys</t>
  </si>
  <si>
    <t>RJ</t>
  </si>
  <si>
    <t>San JUAN</t>
  </si>
  <si>
    <t>PR</t>
  </si>
  <si>
    <t>IDEABUDS</t>
  </si>
  <si>
    <t>RC Mohan</t>
  </si>
  <si>
    <t>Hyderabad</t>
  </si>
  <si>
    <t>FGL</t>
  </si>
  <si>
    <t>Bill</t>
  </si>
  <si>
    <t>First Lien Capital LP</t>
  </si>
  <si>
    <t>Noah</t>
  </si>
  <si>
    <t>Matt</t>
  </si>
  <si>
    <t>rahul</t>
  </si>
  <si>
    <t>new providence</t>
  </si>
  <si>
    <t>NJ</t>
  </si>
  <si>
    <t>na</t>
  </si>
  <si>
    <t>sr manager</t>
  </si>
  <si>
    <t>D</t>
  </si>
  <si>
    <t>Huntington Beach</t>
  </si>
  <si>
    <t>representing self</t>
  </si>
  <si>
    <t>program manager</t>
  </si>
  <si>
    <t>Albert</t>
  </si>
  <si>
    <t>Dana</t>
  </si>
  <si>
    <t xml:space="preserve">Digital Nations </t>
  </si>
  <si>
    <t xml:space="preserve">Cofounder </t>
  </si>
  <si>
    <t>JUAN DIEGO</t>
  </si>
  <si>
    <t>BOGOTA</t>
  </si>
  <si>
    <t>CANINTEGRALC</t>
  </si>
  <si>
    <t>Joe</t>
  </si>
  <si>
    <t>Thousand Oaks</t>
  </si>
  <si>
    <t>Conejo Rec and Parks district</t>
  </si>
  <si>
    <t>Irrigation Tech</t>
  </si>
  <si>
    <t>V. Gastevich Investments,  LLC</t>
  </si>
  <si>
    <t>Vice-President</t>
  </si>
  <si>
    <t>Monica</t>
  </si>
  <si>
    <t>Incline Village</t>
  </si>
  <si>
    <t xml:space="preserve">AIE LLC,   AIE Equipment Leasing Co.,     Hastings Conboy and Associates,  Ltd. </t>
  </si>
  <si>
    <t>President,  Manager,  Managing Member</t>
  </si>
  <si>
    <t>Cerys</t>
  </si>
  <si>
    <t>Victoria</t>
  </si>
  <si>
    <t>Tom</t>
  </si>
  <si>
    <t>Coral Springs</t>
  </si>
  <si>
    <t>AssuredTrans</t>
  </si>
  <si>
    <t>Partner</t>
  </si>
  <si>
    <t>Rockwall</t>
  </si>
  <si>
    <t>Self employed</t>
  </si>
  <si>
    <t>Steven</t>
  </si>
  <si>
    <t>Los Altos Hills</t>
  </si>
  <si>
    <t>PCD DISTRIBUTION  INC</t>
  </si>
  <si>
    <t>TROY</t>
  </si>
  <si>
    <t>Northlake</t>
  </si>
  <si>
    <t>Cotton Mouth Cure</t>
  </si>
  <si>
    <t>Trev</t>
  </si>
  <si>
    <t>RioDeFi Hong Kong</t>
  </si>
  <si>
    <t>Head of Business Development &amp; Fundraising,  VC &amp; PE</t>
  </si>
  <si>
    <t>Ben</t>
  </si>
  <si>
    <t>San Antonio</t>
  </si>
  <si>
    <t>Fiba</t>
  </si>
  <si>
    <t>Pro Athlete</t>
  </si>
  <si>
    <t>Henderson</t>
  </si>
  <si>
    <t>THACKERVILLE</t>
  </si>
  <si>
    <t>Flower Therapy</t>
  </si>
  <si>
    <t>Fouder</t>
  </si>
  <si>
    <t>Afonso</t>
  </si>
  <si>
    <t>Corroios</t>
  </si>
  <si>
    <t>PT</t>
  </si>
  <si>
    <t>Outra</t>
  </si>
  <si>
    <t>Taguscann</t>
  </si>
  <si>
    <t>CFO</t>
  </si>
  <si>
    <t>Portugal</t>
  </si>
  <si>
    <t>Manas</t>
  </si>
  <si>
    <t>IMM USA LTD</t>
  </si>
  <si>
    <t>Sr. Commercial Executive</t>
  </si>
  <si>
    <t>Bhaskaran</t>
  </si>
  <si>
    <t>NEWARK</t>
  </si>
  <si>
    <t>Burkland Associates,  Inc.</t>
  </si>
  <si>
    <t>Consultant</t>
  </si>
  <si>
    <t>joseph</t>
  </si>
  <si>
    <t>downey</t>
  </si>
  <si>
    <t>HUMM</t>
  </si>
  <si>
    <t>physician</t>
  </si>
  <si>
    <t>COMMACK</t>
  </si>
  <si>
    <t>Trident Partners</t>
  </si>
  <si>
    <t>Ilesh</t>
  </si>
  <si>
    <t>10X Growth Ventures</t>
  </si>
  <si>
    <t>Catherine</t>
  </si>
  <si>
    <t>Isaiah</t>
  </si>
  <si>
    <t xml:space="preserve">Los Angeles </t>
  </si>
  <si>
    <t>CannaFAME</t>
  </si>
  <si>
    <t>CEO/Founder</t>
  </si>
  <si>
    <t>ABCDekiver LLC</t>
  </si>
  <si>
    <t>Randy</t>
  </si>
  <si>
    <t>Erin</t>
  </si>
  <si>
    <t>Del</t>
  </si>
  <si>
    <t>Charles Schwab Corporation</t>
  </si>
  <si>
    <t>Strategic Program Leader</t>
  </si>
  <si>
    <t>Palm Desert</t>
  </si>
  <si>
    <t>West Coast Cannabis Club</t>
  </si>
  <si>
    <t>Lilburn</t>
  </si>
  <si>
    <t>Engine 21 Design</t>
  </si>
  <si>
    <t>Bo</t>
  </si>
  <si>
    <t>Hunter College</t>
  </si>
  <si>
    <t>Adjunct Assistant Professor</t>
  </si>
  <si>
    <t>mechelle</t>
  </si>
  <si>
    <t>Glendale</t>
  </si>
  <si>
    <t>UM</t>
  </si>
  <si>
    <t>1st class consultant</t>
  </si>
  <si>
    <t>United States Minor Outlying Islands</t>
  </si>
  <si>
    <t>Anusha</t>
  </si>
  <si>
    <t>Oxnard</t>
  </si>
  <si>
    <t>International Growth Capital</t>
  </si>
  <si>
    <t>HR</t>
  </si>
  <si>
    <t>RJ Cooper Enterprises INC</t>
  </si>
  <si>
    <t>Executive Director</t>
  </si>
  <si>
    <t>Kamil</t>
  </si>
  <si>
    <t>Global Realty Capital LLC</t>
  </si>
  <si>
    <t>Found/CEO</t>
  </si>
  <si>
    <t>Caleb</t>
  </si>
  <si>
    <t>Chiropractic</t>
  </si>
  <si>
    <t>Chiropractor</t>
  </si>
  <si>
    <t>Rishi</t>
  </si>
  <si>
    <t>Hexaware</t>
  </si>
  <si>
    <t>VP Sales</t>
  </si>
  <si>
    <t>Henry</t>
  </si>
  <si>
    <t>Princeton Junction</t>
  </si>
  <si>
    <t>Princeton Capital Ventures LLC</t>
  </si>
  <si>
    <t>JOHN</t>
  </si>
  <si>
    <t>Dallas</t>
  </si>
  <si>
    <t>Merit Hill Capital</t>
  </si>
  <si>
    <t>Vice President</t>
  </si>
  <si>
    <t>Wantirna South</t>
  </si>
  <si>
    <t>Daniel  Rohan Chem ( Corp) Pte Ltd</t>
  </si>
  <si>
    <t>Australia</t>
  </si>
  <si>
    <t>Rotterdam</t>
  </si>
  <si>
    <t>NL</t>
  </si>
  <si>
    <t>Revol</t>
  </si>
  <si>
    <t>Operations</t>
  </si>
  <si>
    <t>Netherlands</t>
  </si>
  <si>
    <t>Kristen</t>
  </si>
  <si>
    <t>Maitland</t>
  </si>
  <si>
    <t>Green Compass Group</t>
  </si>
  <si>
    <t>Rajan</t>
  </si>
  <si>
    <t>Veronica</t>
  </si>
  <si>
    <t>Grassp Health</t>
  </si>
  <si>
    <t>Slipgate Studios,  LLC</t>
  </si>
  <si>
    <t>Founder,  XR Developer</t>
  </si>
  <si>
    <t>kresimir</t>
  </si>
  <si>
    <t>los angeles</t>
  </si>
  <si>
    <t>yk law</t>
  </si>
  <si>
    <t>Amanda</t>
  </si>
  <si>
    <t>Brampton</t>
  </si>
  <si>
    <t>L6Y1N9</t>
  </si>
  <si>
    <t>Healthcare</t>
  </si>
  <si>
    <t>Nurse</t>
  </si>
  <si>
    <t>Helena</t>
  </si>
  <si>
    <t>MT</t>
  </si>
  <si>
    <t>Endeavor Financial Insights</t>
  </si>
  <si>
    <t>PrivCap Group,  LLC</t>
  </si>
  <si>
    <t>Managing Partner</t>
  </si>
  <si>
    <t>Lancaster</t>
  </si>
  <si>
    <t>The Cannabis Foundation</t>
  </si>
  <si>
    <t>Nicole</t>
  </si>
  <si>
    <t>Calabasas</t>
  </si>
  <si>
    <t xml:space="preserve">RSL </t>
  </si>
  <si>
    <t>marketing strategist</t>
  </si>
  <si>
    <t>Mississauga</t>
  </si>
  <si>
    <t>L5L 4Z1</t>
  </si>
  <si>
    <t>TD</t>
  </si>
  <si>
    <t>Senior Analyst</t>
  </si>
  <si>
    <t>Kent</t>
  </si>
  <si>
    <t>Jose</t>
  </si>
  <si>
    <t>Slipgate Studios</t>
  </si>
  <si>
    <t>Nick</t>
  </si>
  <si>
    <t>Santa Rosa</t>
  </si>
  <si>
    <t>NT Ventures</t>
  </si>
  <si>
    <t>svp of sales</t>
  </si>
  <si>
    <t>Eddie</t>
  </si>
  <si>
    <t>Seattle</t>
  </si>
  <si>
    <t>Theffy</t>
  </si>
  <si>
    <t>Kayla</t>
  </si>
  <si>
    <t>Alexander</t>
  </si>
  <si>
    <t>GREENWOOD VILLAGE</t>
  </si>
  <si>
    <t>Pure Harvest Corporate Group</t>
  </si>
  <si>
    <t>santa monica</t>
  </si>
  <si>
    <t>Omura</t>
  </si>
  <si>
    <t>Nishan</t>
  </si>
  <si>
    <t>Nathan</t>
  </si>
  <si>
    <t>Rossland</t>
  </si>
  <si>
    <t>V0G1Y0</t>
  </si>
  <si>
    <t>Buddy's Place</t>
  </si>
  <si>
    <t>Florist</t>
  </si>
  <si>
    <t>Crooked Arrow Farm</t>
  </si>
  <si>
    <t>Anric</t>
  </si>
  <si>
    <t>Parrish</t>
  </si>
  <si>
    <t>Global Fund Exchange Group</t>
  </si>
  <si>
    <t>Arcata</t>
  </si>
  <si>
    <t>Bear Humboldt</t>
  </si>
  <si>
    <t>Director of Corporate Development</t>
  </si>
  <si>
    <t>Zia</t>
  </si>
  <si>
    <t>Omaha</t>
  </si>
  <si>
    <t>NE</t>
  </si>
  <si>
    <t>Mick Law P.C. LLO</t>
  </si>
  <si>
    <t>VP,  Business Development</t>
  </si>
  <si>
    <t>San Carlos</t>
  </si>
  <si>
    <t>High Tech - Hardware</t>
  </si>
  <si>
    <t>NuEnerchi</t>
  </si>
  <si>
    <t>SVP Marketing</t>
  </si>
  <si>
    <t>Javier</t>
  </si>
  <si>
    <t>El Puerto de santa Maria</t>
  </si>
  <si>
    <t>Cannaviajes.com</t>
  </si>
  <si>
    <t>Monrovia</t>
  </si>
  <si>
    <t>Preskai</t>
  </si>
  <si>
    <t>High Hacks</t>
  </si>
  <si>
    <t>NGP</t>
  </si>
  <si>
    <t>EIR</t>
  </si>
  <si>
    <t>Sarah</t>
  </si>
  <si>
    <t>Marco</t>
  </si>
  <si>
    <t>Wilbert</t>
  </si>
  <si>
    <t>Jericho</t>
  </si>
  <si>
    <t>Stecker</t>
  </si>
  <si>
    <t>Lewes</t>
  </si>
  <si>
    <t>DE</t>
  </si>
  <si>
    <t>www.surgeautomated.com</t>
  </si>
  <si>
    <t>Management 200</t>
  </si>
  <si>
    <t>Small Exchange</t>
  </si>
  <si>
    <t>Boca Raton</t>
  </si>
  <si>
    <t>Foresight Financial CPA Firm</t>
  </si>
  <si>
    <t>Yangbo</t>
  </si>
  <si>
    <t>INNOVO Innovation Partners</t>
  </si>
  <si>
    <t>Managing Partner - Investments</t>
  </si>
  <si>
    <t>Ted</t>
  </si>
  <si>
    <t>Reno</t>
  </si>
  <si>
    <t>KINGSCROWD</t>
  </si>
  <si>
    <t>Will</t>
  </si>
  <si>
    <t>Brooklyn</t>
  </si>
  <si>
    <t>Toast</t>
  </si>
  <si>
    <t>Head of Corporate Development</t>
  </si>
  <si>
    <t>Nanda</t>
  </si>
  <si>
    <t>Bruce</t>
  </si>
  <si>
    <t>Miami</t>
  </si>
  <si>
    <t>BASTA LEGAL</t>
  </si>
  <si>
    <t>Holy See</t>
  </si>
  <si>
    <t>Chef</t>
  </si>
  <si>
    <t>West Orange</t>
  </si>
  <si>
    <t>PRIVATE CHEF NIKKO</t>
  </si>
  <si>
    <t>Nutritional Coach &amp; consultant</t>
  </si>
  <si>
    <t xml:space="preserve">Washington </t>
  </si>
  <si>
    <t>UFCW</t>
  </si>
  <si>
    <t>National Campaign Director</t>
  </si>
  <si>
    <t>MindSpark Ventures</t>
  </si>
  <si>
    <t>Andrea</t>
  </si>
  <si>
    <t>Costa Mesa</t>
  </si>
  <si>
    <t>Altalunas</t>
  </si>
  <si>
    <t>Co-Founder President</t>
  </si>
  <si>
    <t>EZENNA</t>
  </si>
  <si>
    <t>Lagos</t>
  </si>
  <si>
    <t>pro2firms Consulting</t>
  </si>
  <si>
    <t>Team Lead</t>
  </si>
  <si>
    <t>Raymond</t>
  </si>
  <si>
    <t>Concord</t>
  </si>
  <si>
    <t>The Vault Services</t>
  </si>
  <si>
    <t>Kimberley</t>
  </si>
  <si>
    <t>North Vancouver</t>
  </si>
  <si>
    <t>V7G2T3</t>
  </si>
  <si>
    <t>Maple Virtual Solutions</t>
  </si>
  <si>
    <t>Albuquerque</t>
  </si>
  <si>
    <t>budboard,  LLC</t>
  </si>
  <si>
    <t>yohannes</t>
  </si>
  <si>
    <t>las vegas</t>
  </si>
  <si>
    <t>De La Tierra Properties LLC</t>
  </si>
  <si>
    <t>broker</t>
  </si>
  <si>
    <t>Alejandar</t>
  </si>
  <si>
    <t>Nashville</t>
  </si>
  <si>
    <t>TN</t>
  </si>
  <si>
    <t>Lab.ishly,  LLC</t>
  </si>
  <si>
    <t>Ron</t>
  </si>
  <si>
    <t>Belmopan</t>
  </si>
  <si>
    <t>foudation</t>
  </si>
  <si>
    <t>founding President and CEO</t>
  </si>
  <si>
    <t>Precise Dialogue</t>
  </si>
  <si>
    <t>Arthur</t>
  </si>
  <si>
    <t>Manndie</t>
  </si>
  <si>
    <t>Sacramento</t>
  </si>
  <si>
    <t>Cannagram</t>
  </si>
  <si>
    <t>Fausto</t>
  </si>
  <si>
    <t>Canyon Country</t>
  </si>
  <si>
    <t>Root Sciences</t>
  </si>
  <si>
    <t>Heidi</t>
  </si>
  <si>
    <t>American Wealth Management</t>
  </si>
  <si>
    <t>Lilian</t>
  </si>
  <si>
    <t>San ramon</t>
  </si>
  <si>
    <t>NA</t>
  </si>
  <si>
    <t>Banker</t>
  </si>
  <si>
    <t>JAMAL</t>
  </si>
  <si>
    <t>BONNEY LAKE</t>
  </si>
  <si>
    <t>THC CREATIVE SOLUTIONS</t>
  </si>
  <si>
    <t>EXECUTIVE CONSUTANT</t>
  </si>
  <si>
    <t>Linda</t>
  </si>
  <si>
    <t>Indianapolis</t>
  </si>
  <si>
    <t>Insight Financial Group</t>
  </si>
  <si>
    <t>Maciej</t>
  </si>
  <si>
    <t>Cichawka</t>
  </si>
  <si>
    <t>PL</t>
  </si>
  <si>
    <t>niki24.pl</t>
  </si>
  <si>
    <t>Jurnalist,  HBO</t>
  </si>
  <si>
    <t>Poland</t>
  </si>
  <si>
    <t>Daniel</t>
  </si>
  <si>
    <t>Florianopolis</t>
  </si>
  <si>
    <t>Karina</t>
  </si>
  <si>
    <t>Guanghuo</t>
  </si>
  <si>
    <t>anaheim</t>
  </si>
  <si>
    <t>tomii international inc</t>
  </si>
  <si>
    <t>Guerneville</t>
  </si>
  <si>
    <t>Riverside Wellness</t>
  </si>
  <si>
    <t>Associate</t>
  </si>
  <si>
    <t>Corey</t>
  </si>
  <si>
    <t>Canadian Industrial Hemp Corporation</t>
  </si>
  <si>
    <t>Stockton Springs</t>
  </si>
  <si>
    <t>ME</t>
  </si>
  <si>
    <t>Blue Bus Cannabis - Corrine's Compassion - Dragonfly Kratom Shack - Crusaders For Cures</t>
  </si>
  <si>
    <t>Founder Ninja</t>
  </si>
  <si>
    <t>Michal</t>
  </si>
  <si>
    <t>Halic</t>
  </si>
  <si>
    <t>SK</t>
  </si>
  <si>
    <t>979 01</t>
  </si>
  <si>
    <t>Komf</t>
  </si>
  <si>
    <t>Slovakia</t>
  </si>
  <si>
    <t>Sam</t>
  </si>
  <si>
    <t>eXp Realty</t>
  </si>
  <si>
    <t>Realtor</t>
  </si>
  <si>
    <t>Yorba linda</t>
  </si>
  <si>
    <t>PCN.network</t>
  </si>
  <si>
    <t>Hila</t>
  </si>
  <si>
    <t>haifa</t>
  </si>
  <si>
    <t>Pomicann</t>
  </si>
  <si>
    <t>BisDev</t>
  </si>
  <si>
    <t>AMBRISH</t>
  </si>
  <si>
    <t>BROMLEY</t>
  </si>
  <si>
    <t>BR2 9LD</t>
  </si>
  <si>
    <t>ESTEEMA FINANCIAL SOLUTIONS LTD</t>
  </si>
  <si>
    <t>San Gabriel</t>
  </si>
  <si>
    <t>Beauty Secret Solutions</t>
  </si>
  <si>
    <t>BETHESDA</t>
  </si>
  <si>
    <t>Capital Business Collective</t>
  </si>
  <si>
    <t>Harare</t>
  </si>
  <si>
    <t>ZW</t>
  </si>
  <si>
    <t>Norton leaf Tobacco</t>
  </si>
  <si>
    <t>Head Operations and Sales</t>
  </si>
  <si>
    <t>Zimbabwe</t>
  </si>
  <si>
    <t>Rommel</t>
  </si>
  <si>
    <t>AIKEN</t>
  </si>
  <si>
    <t>Black Hoodoo Exotics</t>
  </si>
  <si>
    <t xml:space="preserve">President </t>
  </si>
  <si>
    <t>San Pedro</t>
  </si>
  <si>
    <t>Iridium Consulting</t>
  </si>
  <si>
    <t>INAKI</t>
  </si>
  <si>
    <t>LIMA</t>
  </si>
  <si>
    <t>PE</t>
  </si>
  <si>
    <t>The Canna Kingdom</t>
  </si>
  <si>
    <t>Peru</t>
  </si>
  <si>
    <t>C. Nadine</t>
  </si>
  <si>
    <t>little rock</t>
  </si>
  <si>
    <t>Disadvantaged no More</t>
  </si>
  <si>
    <t>North Las Vegas</t>
  </si>
  <si>
    <t>EdiblesByAlex inc.</t>
  </si>
  <si>
    <t>Founder/Ceo</t>
  </si>
  <si>
    <t>kelley</t>
  </si>
  <si>
    <t>CannaMommy LLC</t>
  </si>
  <si>
    <t>Kristijan</t>
  </si>
  <si>
    <t>Strumica</t>
  </si>
  <si>
    <t>MK</t>
  </si>
  <si>
    <t>Agrokapital</t>
  </si>
  <si>
    <t>North Macedonia</t>
  </si>
  <si>
    <t>Jaye</t>
  </si>
  <si>
    <t>Ocala</t>
  </si>
  <si>
    <t>Haven Partners Group</t>
  </si>
  <si>
    <t>Financial Architects</t>
  </si>
  <si>
    <t>Officer</t>
  </si>
  <si>
    <t>Frankfurt</t>
  </si>
  <si>
    <t>TDDC Inc</t>
  </si>
  <si>
    <t>Germany</t>
  </si>
  <si>
    <t>Tooanga</t>
  </si>
  <si>
    <t>Tees n clouds</t>
  </si>
  <si>
    <t>Somalie</t>
  </si>
  <si>
    <t>Pankaj</t>
  </si>
  <si>
    <t>San Francisco</t>
  </si>
  <si>
    <t>Everest Partners</t>
  </si>
  <si>
    <t>The FIscher Group</t>
  </si>
  <si>
    <t>President/CEO</t>
  </si>
  <si>
    <t>Lindsay</t>
  </si>
  <si>
    <t>Shar</t>
  </si>
  <si>
    <t>House of Sevens LLC</t>
  </si>
  <si>
    <t>Fernando</t>
  </si>
  <si>
    <t xml:space="preserve">Www.healthisliberty.com </t>
  </si>
  <si>
    <t>Makayla</t>
  </si>
  <si>
    <t>Valynt Digital</t>
  </si>
  <si>
    <t xml:space="preserve">Digital Account Executive </t>
  </si>
  <si>
    <t>Janet</t>
  </si>
  <si>
    <t>.</t>
  </si>
  <si>
    <t>David Ostrow &amp; Associates</t>
  </si>
  <si>
    <t>Palm Beach Gardens</t>
  </si>
  <si>
    <t>GCS</t>
  </si>
  <si>
    <t>Iris</t>
  </si>
  <si>
    <t>Calgary</t>
  </si>
  <si>
    <t>T2P 1G1</t>
  </si>
  <si>
    <t>Innocan Pharma Corporation</t>
  </si>
  <si>
    <t>Marina</t>
  </si>
  <si>
    <t>Princeton</t>
  </si>
  <si>
    <t>THC Creative Solutions</t>
  </si>
  <si>
    <t>Chief Disruptor</t>
  </si>
  <si>
    <t>Scott</t>
  </si>
  <si>
    <t>Barbara</t>
  </si>
  <si>
    <t>Hamza</t>
  </si>
  <si>
    <t>Yolanda</t>
  </si>
  <si>
    <t>Beauty</t>
  </si>
  <si>
    <t>Raleigh</t>
  </si>
  <si>
    <t>NC</t>
  </si>
  <si>
    <t>Altopa,  Inc.</t>
  </si>
  <si>
    <t>Gil</t>
  </si>
  <si>
    <t>T1Y6T4</t>
  </si>
  <si>
    <t>AB</t>
  </si>
  <si>
    <t>Pro-Lite Productions Ltd.</t>
  </si>
  <si>
    <t>Goran</t>
  </si>
  <si>
    <t>Limbe</t>
  </si>
  <si>
    <t>MW</t>
  </si>
  <si>
    <t>Sacranie Gow and Co</t>
  </si>
  <si>
    <t>Lawyer</t>
  </si>
  <si>
    <t>Malawi</t>
  </si>
  <si>
    <t>Dragonfly Limited</t>
  </si>
  <si>
    <t>Brand Owner</t>
  </si>
  <si>
    <t>Jordan</t>
  </si>
  <si>
    <t>BRUCE</t>
  </si>
  <si>
    <t>M6A 2K7</t>
  </si>
  <si>
    <t>Cannasystems Canada Inc.</t>
  </si>
  <si>
    <t>NORTH HAVEN</t>
  </si>
  <si>
    <t>White Oak Apothecary</t>
  </si>
  <si>
    <t>Bakersfield</t>
  </si>
  <si>
    <t>Mustard Seed Services LLC</t>
  </si>
  <si>
    <t>NYC</t>
  </si>
  <si>
    <t>The Li Family Office</t>
  </si>
  <si>
    <t>Investment Officer</t>
  </si>
  <si>
    <t>Ramiro</t>
  </si>
  <si>
    <t>Punta del Este</t>
  </si>
  <si>
    <t>UY</t>
  </si>
  <si>
    <t>Rocha Capital</t>
  </si>
  <si>
    <t>Uruguay</t>
  </si>
  <si>
    <t>nova wealth agency</t>
  </si>
  <si>
    <t>senior broker</t>
  </si>
  <si>
    <t>Zachary</t>
  </si>
  <si>
    <t>Aleksander</t>
  </si>
  <si>
    <t>Shkoder</t>
  </si>
  <si>
    <t>AL</t>
  </si>
  <si>
    <t>American-Alb Hemp Company</t>
  </si>
  <si>
    <t>v.President</t>
  </si>
  <si>
    <t>Albania</t>
  </si>
  <si>
    <t>JEFFREY</t>
  </si>
  <si>
    <t>Ashland</t>
  </si>
  <si>
    <t>Syndicate.ai</t>
  </si>
  <si>
    <t>Founding Partner</t>
  </si>
  <si>
    <t>Waterloo</t>
  </si>
  <si>
    <t>N2K 1Z4</t>
  </si>
  <si>
    <t>Virtus Capital Management</t>
  </si>
  <si>
    <t>Dealer Associate</t>
  </si>
  <si>
    <t>MARIETTA</t>
  </si>
  <si>
    <t>Aramis LLc</t>
  </si>
  <si>
    <t>Lake Worth</t>
  </si>
  <si>
    <t>Ticket Time Machine™</t>
  </si>
  <si>
    <t>Danielle</t>
  </si>
  <si>
    <t>Phoenix</t>
  </si>
  <si>
    <t>Director of Operations and Growth</t>
  </si>
  <si>
    <t>Angus</t>
  </si>
  <si>
    <t>London</t>
  </si>
  <si>
    <t>SW65AF</t>
  </si>
  <si>
    <t>Double Kingdom</t>
  </si>
  <si>
    <t>BD</t>
  </si>
  <si>
    <t>Skokie</t>
  </si>
  <si>
    <t>Geo-Tag, LLC &amp; Wine Father International</t>
  </si>
  <si>
    <t>CTO</t>
  </si>
  <si>
    <t>GREGORY</t>
  </si>
  <si>
    <t>Greg McAndrews &amp; Associates</t>
  </si>
  <si>
    <t>Fabio</t>
  </si>
  <si>
    <t>Sao Paulo</t>
  </si>
  <si>
    <t>Verdemed</t>
  </si>
  <si>
    <t>Managing Director LATAM</t>
  </si>
  <si>
    <t>Perfect Balance Investments</t>
  </si>
  <si>
    <t>Sharanya</t>
  </si>
  <si>
    <t>nil</t>
  </si>
  <si>
    <t>Evergreen Assets Management</t>
  </si>
  <si>
    <t>Executive Portfolio Consultant</t>
  </si>
  <si>
    <t>Santana Montana</t>
  </si>
  <si>
    <t>coo</t>
  </si>
  <si>
    <t>Karen</t>
  </si>
  <si>
    <t>TUJUNGA</t>
  </si>
  <si>
    <t>ICUC</t>
  </si>
  <si>
    <t>Megan</t>
  </si>
  <si>
    <t>Thrive Revive Arrive</t>
  </si>
  <si>
    <t>Lolo</t>
  </si>
  <si>
    <t>JOHANNESBURG</t>
  </si>
  <si>
    <t>ZA</t>
  </si>
  <si>
    <t>ARK</t>
  </si>
  <si>
    <t>South Africa</t>
  </si>
  <si>
    <t>Vane</t>
  </si>
  <si>
    <t>Skopje</t>
  </si>
  <si>
    <t>Crypo Chronic Ltd</t>
  </si>
  <si>
    <t>Lauren</t>
  </si>
  <si>
    <t>New Orleans</t>
  </si>
  <si>
    <t>LA</t>
  </si>
  <si>
    <t>Crescent City Capital,  LLC</t>
  </si>
  <si>
    <t>Greg McAndrews Financial Communications</t>
  </si>
  <si>
    <t>San Jose</t>
  </si>
  <si>
    <t xml:space="preserve">MAMS@/Nor Cal CGA@/CaSunBuds@ &amp; Affiliates </t>
  </si>
  <si>
    <t>Stephanie</t>
  </si>
  <si>
    <t>Laguna Beach</t>
  </si>
  <si>
    <t>Telecommunications</t>
  </si>
  <si>
    <t>Technology Source</t>
  </si>
  <si>
    <t xml:space="preserve">Business Development </t>
  </si>
  <si>
    <t>Magda</t>
  </si>
  <si>
    <t>Montevideo</t>
  </si>
  <si>
    <t>Zur Films</t>
  </si>
  <si>
    <t>Minnetonka</t>
  </si>
  <si>
    <t>OME,  LLC</t>
  </si>
  <si>
    <t>Gaston</t>
  </si>
  <si>
    <t>SAN ANTONIO</t>
  </si>
  <si>
    <t>DNAnuals/American Public University System</t>
  </si>
  <si>
    <t>Susan Beaver</t>
  </si>
  <si>
    <t>Changing Vegas LLC</t>
  </si>
  <si>
    <t>Brandon</t>
  </si>
  <si>
    <t>Dr. Leah</t>
  </si>
  <si>
    <t>Two Bit Circus Foundation</t>
  </si>
  <si>
    <t>Lv</t>
  </si>
  <si>
    <t>C4CInc</t>
  </si>
  <si>
    <t>Archie</t>
  </si>
  <si>
    <t>Hercules</t>
  </si>
  <si>
    <t>Karmart Distribution</t>
  </si>
  <si>
    <t>Administrator</t>
  </si>
  <si>
    <t>CH</t>
  </si>
  <si>
    <t>Phytoflow GmbH</t>
  </si>
  <si>
    <t>Switzerland</t>
  </si>
  <si>
    <t>SMC Consulting</t>
  </si>
  <si>
    <t>Inventor</t>
  </si>
  <si>
    <t>Maria Ximena</t>
  </si>
  <si>
    <t>Cali</t>
  </si>
  <si>
    <t>R&amp;H Legal Services</t>
  </si>
  <si>
    <t>Abogada Asociada</t>
  </si>
  <si>
    <t>Kirill</t>
  </si>
  <si>
    <t>Panama City</t>
  </si>
  <si>
    <t>Infodriver Capital</t>
  </si>
  <si>
    <t>Panama</t>
  </si>
  <si>
    <t>carlos</t>
  </si>
  <si>
    <t>ACCA Gallery</t>
  </si>
  <si>
    <t>Art Dealer</t>
  </si>
  <si>
    <t>Tupelo</t>
  </si>
  <si>
    <t>Options Salon</t>
  </si>
  <si>
    <t>St. Catharines</t>
  </si>
  <si>
    <t>L2N 2T9</t>
  </si>
  <si>
    <t>FourPoints Television</t>
  </si>
  <si>
    <t>Executive Producer</t>
  </si>
  <si>
    <t>Eden Prairie</t>
  </si>
  <si>
    <t>The Agronomist Group</t>
  </si>
  <si>
    <t>carson</t>
  </si>
  <si>
    <t>Oshawa</t>
  </si>
  <si>
    <t>L1L 0K6</t>
  </si>
  <si>
    <t>Clugston Group</t>
  </si>
  <si>
    <t>Habte</t>
  </si>
  <si>
    <t>Kgn 20</t>
  </si>
  <si>
    <t>Collie Heights</t>
  </si>
  <si>
    <t>HBL Singapore</t>
  </si>
  <si>
    <t>DGM</t>
  </si>
  <si>
    <t>Kyle</t>
  </si>
  <si>
    <t>Surrey</t>
  </si>
  <si>
    <t>V3S7A9</t>
  </si>
  <si>
    <t>BlockCerts Blockchain</t>
  </si>
  <si>
    <t>Director Business Development</t>
  </si>
  <si>
    <t>M3 Group Enterprises LLC</t>
  </si>
  <si>
    <t>Founder &amp; Lead Strategist</t>
  </si>
  <si>
    <t>Kfar Harif</t>
  </si>
  <si>
    <t>IBG</t>
  </si>
  <si>
    <t>Agronomist</t>
  </si>
  <si>
    <t>Agustin</t>
  </si>
  <si>
    <t>Farmatec Uruguay</t>
  </si>
  <si>
    <t>North Hollywood</t>
  </si>
  <si>
    <t>Neptune</t>
  </si>
  <si>
    <t>CLO</t>
  </si>
  <si>
    <t>Veduta</t>
  </si>
  <si>
    <t>Jefferson</t>
  </si>
  <si>
    <t>SteriLeaf</t>
  </si>
  <si>
    <t>Co-Founder &amp; CVO</t>
  </si>
  <si>
    <t>Murat</t>
  </si>
  <si>
    <t>Nur-Sultan</t>
  </si>
  <si>
    <t>KZ</t>
  </si>
  <si>
    <t>Другое</t>
  </si>
  <si>
    <t>LLC Capital Build Invest-NS</t>
  </si>
  <si>
    <t>Kazakhstan</t>
  </si>
  <si>
    <t>Alok</t>
  </si>
  <si>
    <t>Kia</t>
  </si>
  <si>
    <t>Orlando</t>
  </si>
  <si>
    <t>FBBA.io</t>
  </si>
  <si>
    <t>Community Director</t>
  </si>
  <si>
    <t>Jerry Stephen</t>
  </si>
  <si>
    <t>Afissio</t>
  </si>
  <si>
    <t>CEO/Co-Founder</t>
  </si>
  <si>
    <t>Spokane</t>
  </si>
  <si>
    <t>Palindrome LLP</t>
  </si>
  <si>
    <t xml:space="preserve">Investor Relations </t>
  </si>
  <si>
    <t>Lauderdale by the Se</t>
  </si>
  <si>
    <t>Green Leaf Health,  LLC</t>
  </si>
  <si>
    <t>Shakeel</t>
  </si>
  <si>
    <t>TCR</t>
  </si>
  <si>
    <t>Production Manager</t>
  </si>
  <si>
    <t>Arcview Capital,  LLC</t>
  </si>
  <si>
    <t>Fatih</t>
  </si>
  <si>
    <t>Istanbul</t>
  </si>
  <si>
    <t>Kastamonu Investment Sdn Bhd</t>
  </si>
  <si>
    <t>Independent Board Member</t>
  </si>
  <si>
    <t>Laurence</t>
  </si>
  <si>
    <t>Northbrook</t>
  </si>
  <si>
    <t>American Giants Professional Basketball Club</t>
  </si>
  <si>
    <t>Cofounder</t>
  </si>
  <si>
    <t>Jayant</t>
  </si>
  <si>
    <t>Newark</t>
  </si>
  <si>
    <t>Burkland Associates</t>
  </si>
  <si>
    <t>Audrey</t>
  </si>
  <si>
    <t>Montego Bay</t>
  </si>
  <si>
    <t>SCG</t>
  </si>
  <si>
    <t>International Account Executive</t>
  </si>
  <si>
    <t>PAG</t>
  </si>
  <si>
    <t>Options</t>
  </si>
  <si>
    <t>N/A</t>
  </si>
  <si>
    <t>Business Owner</t>
  </si>
  <si>
    <t>cartera</t>
  </si>
  <si>
    <t>Cedarhurst</t>
  </si>
  <si>
    <t>Atlas Canna Consultants</t>
  </si>
  <si>
    <t>Marne</t>
  </si>
  <si>
    <t>PHOENIX</t>
  </si>
  <si>
    <t>Green Thumb Guys</t>
  </si>
  <si>
    <t>Ashley</t>
  </si>
  <si>
    <t>Px sports</t>
  </si>
  <si>
    <t>Deputy ceo</t>
  </si>
  <si>
    <t>Chadwick</t>
  </si>
  <si>
    <t>Santa Monica</t>
  </si>
  <si>
    <t>OG Guard,  LLC</t>
  </si>
  <si>
    <t>Co-Founder &amp; CFO</t>
  </si>
  <si>
    <t>sandey</t>
  </si>
  <si>
    <t>v6b1e6</t>
  </si>
  <si>
    <t>s wang &amp; associates</t>
  </si>
  <si>
    <t>ceo,  president</t>
  </si>
  <si>
    <t>Andy</t>
  </si>
  <si>
    <t>San Clemente</t>
  </si>
  <si>
    <t>SageView Advisory Group</t>
  </si>
  <si>
    <t>Financial Advisor</t>
  </si>
  <si>
    <t>Mikel</t>
  </si>
  <si>
    <t>AMG Group</t>
  </si>
  <si>
    <t>Women of CBD</t>
  </si>
  <si>
    <t>Mindy</t>
  </si>
  <si>
    <t>KHEMIA</t>
  </si>
  <si>
    <t xml:space="preserve">Del Aire </t>
  </si>
  <si>
    <t>IBITT</t>
  </si>
  <si>
    <t xml:space="preserve">Connector </t>
  </si>
  <si>
    <t>LULU</t>
  </si>
  <si>
    <t>KENMORE</t>
  </si>
  <si>
    <t>INDEPENDENT</t>
  </si>
  <si>
    <t>Council for Federal Cannabis Regulation</t>
  </si>
  <si>
    <t>Francois</t>
  </si>
  <si>
    <t>AdvemTV</t>
  </si>
  <si>
    <t>T2G 1H5</t>
  </si>
  <si>
    <t>Storewest.ca</t>
  </si>
  <si>
    <t xml:space="preserve">VP Finance </t>
  </si>
  <si>
    <t>Montverde</t>
  </si>
  <si>
    <t>Bloomstack Corp.</t>
  </si>
  <si>
    <t>Jaspreet</t>
  </si>
  <si>
    <t>Dhanbad</t>
  </si>
  <si>
    <t>matthew</t>
  </si>
  <si>
    <t>temecula</t>
  </si>
  <si>
    <t>elevate</t>
  </si>
  <si>
    <t>owner</t>
  </si>
  <si>
    <t>Key to Life Supply</t>
  </si>
  <si>
    <t>Global Sales Director</t>
  </si>
  <si>
    <t>Yvette</t>
  </si>
  <si>
    <t>Arcarde</t>
  </si>
  <si>
    <t>GenTech Scientific</t>
  </si>
  <si>
    <t>Brandy</t>
  </si>
  <si>
    <t>Bendyco LLC</t>
  </si>
  <si>
    <t>Norberto</t>
  </si>
  <si>
    <t>Tapachula</t>
  </si>
  <si>
    <t>MX</t>
  </si>
  <si>
    <t>CHS</t>
  </si>
  <si>
    <t>Nagsa Infraestructura</t>
  </si>
  <si>
    <t>Gerente de construcción</t>
  </si>
  <si>
    <t>Mexico</t>
  </si>
  <si>
    <t>Yorba Linda</t>
  </si>
  <si>
    <t>Renée</t>
  </si>
  <si>
    <t>Central Islip</t>
  </si>
  <si>
    <t>Rapid Realty</t>
  </si>
  <si>
    <t>Licensed Sales Person</t>
  </si>
  <si>
    <t>40º42º North</t>
  </si>
  <si>
    <t>Co-Founder, Managing Partner</t>
  </si>
  <si>
    <t>Arlington</t>
  </si>
  <si>
    <t>The Connect Resort</t>
  </si>
  <si>
    <t>Administrative Assistant</t>
  </si>
  <si>
    <t>Jean</t>
  </si>
  <si>
    <t>San Juan</t>
  </si>
  <si>
    <t>Apoteka</t>
  </si>
  <si>
    <t>Puerto Rico</t>
  </si>
  <si>
    <t>Hold tight delivery</t>
  </si>
  <si>
    <t>social equity licensee</t>
  </si>
  <si>
    <t>王</t>
  </si>
  <si>
    <t>西安</t>
  </si>
  <si>
    <t>CN</t>
  </si>
  <si>
    <t>其他</t>
  </si>
  <si>
    <t>公司</t>
  </si>
  <si>
    <t>中级</t>
  </si>
  <si>
    <t>China</t>
  </si>
  <si>
    <t>Christi</t>
  </si>
  <si>
    <t xml:space="preserve">InfraGard </t>
  </si>
  <si>
    <t xml:space="preserve">President Chairman of the Board </t>
  </si>
  <si>
    <t>Universal CIM</t>
  </si>
  <si>
    <t>Alternativas SAS</t>
  </si>
  <si>
    <t>Manager - Consultant</t>
  </si>
  <si>
    <t>Cedar Investments</t>
  </si>
  <si>
    <t>Aesha</t>
  </si>
  <si>
    <t>Plano</t>
  </si>
  <si>
    <t>None</t>
  </si>
  <si>
    <t>Tia</t>
  </si>
  <si>
    <t>Massage corporation</t>
  </si>
  <si>
    <t>Owner of Sky Diamond Massage</t>
  </si>
  <si>
    <t>Maisha</t>
  </si>
  <si>
    <t>Glasgow</t>
  </si>
  <si>
    <t>KY</t>
  </si>
  <si>
    <t>Urban Brand Advocates</t>
  </si>
  <si>
    <t>Green Coast Capital</t>
  </si>
  <si>
    <t>Juan</t>
  </si>
  <si>
    <t>Envigado</t>
  </si>
  <si>
    <t>'@vaporize.medellin</t>
  </si>
  <si>
    <t>Edison</t>
  </si>
  <si>
    <t>Keane Creative</t>
  </si>
  <si>
    <t>Producer</t>
  </si>
  <si>
    <t>Deren</t>
  </si>
  <si>
    <t>Johannesburg</t>
  </si>
  <si>
    <t>Cofounder &amp; Director</t>
  </si>
  <si>
    <t>Natalie</t>
  </si>
  <si>
    <t>Colorado Springs</t>
  </si>
  <si>
    <t>Rocky Mountain Cannabis</t>
  </si>
  <si>
    <t>DAWN</t>
  </si>
  <si>
    <t>LOS ANGELES</t>
  </si>
  <si>
    <t>Law Offices of Dawn G. Friedman</t>
  </si>
  <si>
    <t>Attorney/Consultant</t>
  </si>
  <si>
    <t>Santa Clarita</t>
  </si>
  <si>
    <t>KND Infusions</t>
  </si>
  <si>
    <t>Jacinda</t>
  </si>
  <si>
    <t>Brighton</t>
  </si>
  <si>
    <t>THC HQ</t>
  </si>
  <si>
    <t>Vancouver</t>
  </si>
  <si>
    <t>V7N1W6</t>
  </si>
  <si>
    <t>Rich Investments</t>
  </si>
  <si>
    <t>Project Manager</t>
  </si>
  <si>
    <t>Lilac</t>
  </si>
  <si>
    <t>Nirit</t>
  </si>
  <si>
    <t>TechforCann Europe</t>
  </si>
  <si>
    <t>Morgan</t>
  </si>
  <si>
    <t>Tracey</t>
  </si>
  <si>
    <t>Acworth</t>
  </si>
  <si>
    <t>HBCU Heroes</t>
  </si>
  <si>
    <t>Manish</t>
  </si>
  <si>
    <t>Noida</t>
  </si>
  <si>
    <t>Total VDO Solution</t>
  </si>
  <si>
    <t>Kathleen</t>
  </si>
  <si>
    <t>Armella</t>
  </si>
  <si>
    <t>MARKHAM</t>
  </si>
  <si>
    <t>I-SAAC PROPERTIES</t>
  </si>
  <si>
    <t>HOUSTON</t>
  </si>
  <si>
    <t>Texas HALO Fund</t>
  </si>
  <si>
    <t>Rialto</t>
  </si>
  <si>
    <t>Canivision Global</t>
  </si>
  <si>
    <t>Partnerships</t>
  </si>
  <si>
    <t>Atilla</t>
  </si>
  <si>
    <t>Berlin</t>
  </si>
  <si>
    <t>Andere</t>
  </si>
  <si>
    <t>Canopy Growth</t>
  </si>
  <si>
    <t>Corporate Counsel Europe</t>
  </si>
  <si>
    <t>Macai</t>
  </si>
  <si>
    <t>SACRAMENTO</t>
  </si>
  <si>
    <t>Wanda</t>
  </si>
  <si>
    <t>V6G 3A7</t>
  </si>
  <si>
    <t>Concord Business Development Inc.</t>
  </si>
  <si>
    <t>Lakeshore Financial</t>
  </si>
  <si>
    <t>Wealth Manager</t>
  </si>
  <si>
    <t>W Vito</t>
  </si>
  <si>
    <t>Verve Integrative</t>
  </si>
  <si>
    <t>Kiran</t>
  </si>
  <si>
    <t>Ny</t>
  </si>
  <si>
    <t>SoHo Ventures</t>
  </si>
  <si>
    <t>Goodyear</t>
  </si>
  <si>
    <t>Executive at large</t>
  </si>
  <si>
    <t>Burgdorf</t>
  </si>
  <si>
    <t>Haws AG</t>
  </si>
  <si>
    <t>Fairfield</t>
  </si>
  <si>
    <t>City of Stamford</t>
  </si>
  <si>
    <t>Treasury Manager</t>
  </si>
  <si>
    <t>Carson</t>
  </si>
  <si>
    <t>Winter Park</t>
  </si>
  <si>
    <t>Element Apothec</t>
  </si>
  <si>
    <t>Manager Public Relations</t>
  </si>
  <si>
    <t>Bogotá</t>
  </si>
  <si>
    <t>Ggf</t>
  </si>
  <si>
    <t>Economía</t>
  </si>
  <si>
    <t>LeTonya</t>
  </si>
  <si>
    <t>SRLG</t>
  </si>
  <si>
    <t>Artur</t>
  </si>
  <si>
    <t>Salinas</t>
  </si>
  <si>
    <t>Rotary Garden AGT vzw</t>
  </si>
  <si>
    <t>Lightning Cannabis Loans</t>
  </si>
  <si>
    <t>Funding Manager</t>
  </si>
  <si>
    <t>GRAPEVINE</t>
  </si>
  <si>
    <t>investor</t>
  </si>
  <si>
    <t>pilot</t>
  </si>
  <si>
    <t>Charlestown</t>
  </si>
  <si>
    <t>Third Piece</t>
  </si>
  <si>
    <t>Bradley</t>
  </si>
  <si>
    <t>Saugus</t>
  </si>
  <si>
    <t>York Ford</t>
  </si>
  <si>
    <t>Regina</t>
  </si>
  <si>
    <t>S4S5Z6</t>
  </si>
  <si>
    <t>Thompson Policy Consulting Inc</t>
  </si>
  <si>
    <t>Sioux Falls</t>
  </si>
  <si>
    <t>SD</t>
  </si>
  <si>
    <t>SDMCS LLC.</t>
  </si>
  <si>
    <t>Coordinating Partner</t>
  </si>
  <si>
    <t>troy</t>
  </si>
  <si>
    <t>Agnetix</t>
  </si>
  <si>
    <t>VP of Sales</t>
  </si>
  <si>
    <t>F. Elusio</t>
  </si>
  <si>
    <t>High Tech - ISP</t>
  </si>
  <si>
    <t>TAXMAP</t>
  </si>
  <si>
    <t>Shadoe</t>
  </si>
  <si>
    <t>Better Bricks and Mortar</t>
  </si>
  <si>
    <t>Co-Founder/VP</t>
  </si>
  <si>
    <t>Arun</t>
  </si>
  <si>
    <t>Coimbatore</t>
  </si>
  <si>
    <t>Zoyogo Corporate Technologies Private Limited</t>
  </si>
  <si>
    <t>Jersey City</t>
  </si>
  <si>
    <t>Guardian Property Advisors</t>
  </si>
  <si>
    <t>Damion</t>
  </si>
  <si>
    <t>jose</t>
  </si>
  <si>
    <t>tumaco</t>
  </si>
  <si>
    <t>farmacéutica medicinal Cryptocannabis Colombia sas</t>
  </si>
  <si>
    <t>Zenobia</t>
  </si>
  <si>
    <t>Altadena</t>
  </si>
  <si>
    <t>The Funding Boutique</t>
  </si>
  <si>
    <t>Proprietor</t>
  </si>
  <si>
    <t>JB Capital</t>
  </si>
  <si>
    <t>Sales</t>
  </si>
  <si>
    <t>BitBull Capital</t>
  </si>
  <si>
    <t>Investor Relations</t>
  </si>
  <si>
    <t>Stefano</t>
  </si>
  <si>
    <t>Bomparola Brothers LLC</t>
  </si>
  <si>
    <t>New Providence</t>
  </si>
  <si>
    <t>True Labs for Cannabis LLC</t>
  </si>
  <si>
    <t>Founder + CEO</t>
  </si>
  <si>
    <t>Ngalazu</t>
  </si>
  <si>
    <t>Da1 4pb</t>
  </si>
  <si>
    <t>Kng-Equity ltd</t>
  </si>
  <si>
    <t>Radford</t>
  </si>
  <si>
    <t>Origin South</t>
  </si>
  <si>
    <t>MINGMING</t>
  </si>
  <si>
    <t>深圳市</t>
  </si>
  <si>
    <t>Guanke Technologies</t>
  </si>
  <si>
    <t>Tommy Chong</t>
  </si>
  <si>
    <t>luke</t>
  </si>
  <si>
    <t>lansing</t>
  </si>
  <si>
    <t>Michigan state university</t>
  </si>
  <si>
    <t>student</t>
  </si>
  <si>
    <t>Ctrl: Personalized Cannabis Medicine</t>
  </si>
  <si>
    <t>CSRO</t>
  </si>
  <si>
    <t>Kelsey Thomas Consulting</t>
  </si>
  <si>
    <t>Samir</t>
  </si>
  <si>
    <t>Fort Lauderdale</t>
  </si>
  <si>
    <t>Encore Capital Management</t>
  </si>
  <si>
    <t>Senior Vice President</t>
  </si>
  <si>
    <t>Burak</t>
  </si>
  <si>
    <t>Amsterdam</t>
  </si>
  <si>
    <t>Balina</t>
  </si>
  <si>
    <t>HEATH</t>
  </si>
  <si>
    <t>Tigard</t>
  </si>
  <si>
    <t>AMG Family Trust</t>
  </si>
  <si>
    <t>Jaricia</t>
  </si>
  <si>
    <t>Kosmosis LLC</t>
  </si>
  <si>
    <t>COE Global/Mabledon Capital Limited</t>
  </si>
  <si>
    <t>Board Director</t>
  </si>
  <si>
    <t>Santa Monica`</t>
  </si>
  <si>
    <t>BCPG</t>
  </si>
  <si>
    <t>Long Grove</t>
  </si>
  <si>
    <t>Simes Pharma</t>
  </si>
  <si>
    <t>GreenBuddy.AI</t>
  </si>
  <si>
    <t>Founder / CEO</t>
  </si>
  <si>
    <t xml:space="preserve">Ponte Vedra beach </t>
  </si>
  <si>
    <t>Rialto Markets</t>
  </si>
  <si>
    <t>Colin</t>
  </si>
  <si>
    <t>Bala Cynwyd</t>
  </si>
  <si>
    <t>Context Capital Partners</t>
  </si>
  <si>
    <t xml:space="preserve">Senior Associate </t>
  </si>
  <si>
    <t>Delafield</t>
  </si>
  <si>
    <t>The Kind Group,  LLC</t>
  </si>
  <si>
    <t>Clinton</t>
  </si>
  <si>
    <t>Pacoima</t>
  </si>
  <si>
    <t>A2zHealth Massage .School and Clinic</t>
  </si>
  <si>
    <t>chiropractor</t>
  </si>
  <si>
    <t>Velibor</t>
  </si>
  <si>
    <t>M6K1X9</t>
  </si>
  <si>
    <t>Enfinia Growth Partners</t>
  </si>
  <si>
    <t>Gary mittin</t>
  </si>
  <si>
    <t>Pardes Hana Karkur</t>
  </si>
  <si>
    <t>Bryan</t>
  </si>
  <si>
    <t>Zoraida</t>
  </si>
  <si>
    <t>Angie</t>
  </si>
  <si>
    <t>Yrefy</t>
  </si>
  <si>
    <t>August</t>
  </si>
  <si>
    <t xml:space="preserve">Richmond </t>
  </si>
  <si>
    <t>v7e1n1</t>
  </si>
  <si>
    <t xml:space="preserve">CPI Capital </t>
  </si>
  <si>
    <t xml:space="preserve">General Partner </t>
  </si>
  <si>
    <t>CarlosFrank</t>
  </si>
  <si>
    <t>Parachute Group Corporation</t>
  </si>
  <si>
    <t xml:space="preserve">Founder CEO </t>
  </si>
  <si>
    <t>Office</t>
  </si>
  <si>
    <t>Ross</t>
  </si>
  <si>
    <t>Growth Group,  Inc.</t>
  </si>
  <si>
    <t>Janice</t>
  </si>
  <si>
    <t>San Tan</t>
  </si>
  <si>
    <t>M4MM</t>
  </si>
  <si>
    <t>shaun</t>
  </si>
  <si>
    <t>valley stream</t>
  </si>
  <si>
    <t>Stecker Inc</t>
  </si>
  <si>
    <t>Marjorie</t>
  </si>
  <si>
    <t>Yorktown heights</t>
  </si>
  <si>
    <t>City of nyc</t>
  </si>
  <si>
    <t>Sr data Analyst</t>
  </si>
  <si>
    <t>Prometheus Digital Studio</t>
  </si>
  <si>
    <t>Founder/President</t>
  </si>
  <si>
    <t>Md</t>
  </si>
  <si>
    <t>Pres</t>
  </si>
  <si>
    <t>Raul</t>
  </si>
  <si>
    <t>Den Haag</t>
  </si>
  <si>
    <t>2512 BK</t>
  </si>
  <si>
    <t>Roveg</t>
  </si>
  <si>
    <t>Ripening Officer</t>
  </si>
  <si>
    <t>Hank</t>
  </si>
  <si>
    <t>n/a</t>
  </si>
  <si>
    <t>unrelated</t>
  </si>
  <si>
    <t>Sanibel</t>
  </si>
  <si>
    <t>James Laborde Investments,  LLC</t>
  </si>
  <si>
    <t>puja</t>
  </si>
  <si>
    <t>canoga park</t>
  </si>
  <si>
    <t>Core Family Office</t>
  </si>
  <si>
    <t>Alvin</t>
  </si>
  <si>
    <t>M5J 2T3</t>
  </si>
  <si>
    <t>Listing Partners</t>
  </si>
  <si>
    <t>Autum</t>
  </si>
  <si>
    <t>Grinnell</t>
  </si>
  <si>
    <t>IA</t>
  </si>
  <si>
    <t xml:space="preserve">cbd /hemp/cannabis </t>
  </si>
  <si>
    <t>learning</t>
  </si>
  <si>
    <t>T3H 0L9</t>
  </si>
  <si>
    <t>Sarmaya Capital</t>
  </si>
  <si>
    <t>Heather</t>
  </si>
  <si>
    <t>Heathers Hemp Alternatives</t>
  </si>
  <si>
    <t>Lockbox777 LLC</t>
  </si>
  <si>
    <t>Electronic Musician</t>
  </si>
  <si>
    <t>Mr.  EH</t>
  </si>
  <si>
    <t>Micklewhite consultants</t>
  </si>
  <si>
    <t>cEO</t>
  </si>
  <si>
    <t>Insurance</t>
  </si>
  <si>
    <t>HUB International</t>
  </si>
  <si>
    <t>Cary</t>
  </si>
  <si>
    <t>triangle accounting</t>
  </si>
  <si>
    <t>the President</t>
  </si>
  <si>
    <t>Oceanside</t>
  </si>
  <si>
    <t>Wild Horse Labs,  Inc.</t>
  </si>
  <si>
    <t>Osceola</t>
  </si>
  <si>
    <t>extraktLAB</t>
  </si>
  <si>
    <t>Social and Public Relations Manager</t>
  </si>
  <si>
    <t>Roie</t>
  </si>
  <si>
    <t>Woodland hilsla</t>
  </si>
  <si>
    <t>Vb brands</t>
  </si>
  <si>
    <t>Wave Financial</t>
  </si>
  <si>
    <t>Head of Business Development</t>
  </si>
  <si>
    <t>Coit Consulting LLC</t>
  </si>
  <si>
    <t xml:space="preserve">Founder </t>
  </si>
  <si>
    <t>Marcos</t>
  </si>
  <si>
    <t>LUQUILLO,  PR</t>
  </si>
  <si>
    <t>Finca Dona Mercedes</t>
  </si>
  <si>
    <t>Admin</t>
  </si>
  <si>
    <t>Younis</t>
  </si>
  <si>
    <t>real estate</t>
  </si>
  <si>
    <t>Fabiola</t>
  </si>
  <si>
    <t>Cultiva Law</t>
  </si>
  <si>
    <t>Attorney</t>
  </si>
  <si>
    <t>henry</t>
  </si>
  <si>
    <t>medellin</t>
  </si>
  <si>
    <t>medical extractos</t>
  </si>
  <si>
    <t xml:space="preserve">representante legal </t>
  </si>
  <si>
    <t>Port Townsend</t>
  </si>
  <si>
    <t>Rawmaste™ Productions &amp; Goods</t>
  </si>
  <si>
    <t>DeJay</t>
  </si>
  <si>
    <t>V6Y0G5</t>
  </si>
  <si>
    <t>Canwis Consulting</t>
  </si>
  <si>
    <t>Value Integrators</t>
  </si>
  <si>
    <t>Founder/Owner</t>
  </si>
  <si>
    <t>Lafayette</t>
  </si>
  <si>
    <t>Hi-Curious</t>
  </si>
  <si>
    <t>CEO,  Founder</t>
  </si>
  <si>
    <t>Randal</t>
  </si>
  <si>
    <t>Ridgeline Investment Group</t>
  </si>
  <si>
    <t>Chester</t>
  </si>
  <si>
    <t>Fulham Partners</t>
  </si>
  <si>
    <t>NATHAN</t>
  </si>
  <si>
    <t>Essexville</t>
  </si>
  <si>
    <t>Fast Flower Farms</t>
  </si>
  <si>
    <t>Farooq</t>
  </si>
  <si>
    <t>President &amp; CFO</t>
  </si>
  <si>
    <t>Xtreme Entertainment</t>
  </si>
  <si>
    <t>Alice</t>
  </si>
  <si>
    <t>Norman</t>
  </si>
  <si>
    <t>Comanche Nation</t>
  </si>
  <si>
    <t>Business Committee</t>
  </si>
  <si>
    <t>Faris</t>
  </si>
  <si>
    <t>Darien</t>
  </si>
  <si>
    <t>AS</t>
  </si>
  <si>
    <t>Harvard University</t>
  </si>
  <si>
    <t>Teacher</t>
  </si>
  <si>
    <t>American Samoa</t>
  </si>
  <si>
    <t>Na</t>
  </si>
  <si>
    <t>Two Stream</t>
  </si>
  <si>
    <t>Leadership Coach</t>
  </si>
  <si>
    <t>Victor</t>
  </si>
  <si>
    <t>danette</t>
  </si>
  <si>
    <t>Cleveland Heights</t>
  </si>
  <si>
    <t>Helping hands</t>
  </si>
  <si>
    <t>DON</t>
  </si>
  <si>
    <t>BENJAMIN</t>
  </si>
  <si>
    <t>Platte City</t>
  </si>
  <si>
    <t>Jackson Best Solutions</t>
  </si>
  <si>
    <t>Senior agent</t>
  </si>
  <si>
    <t>Sun Valley</t>
  </si>
  <si>
    <t>Kiva Confections</t>
  </si>
  <si>
    <t>Distribution Mgr</t>
  </si>
  <si>
    <t>Crystal Bay</t>
  </si>
  <si>
    <t>ACS Associates,  Inc</t>
  </si>
  <si>
    <t>Carlos Javier</t>
  </si>
  <si>
    <t>Comerio</t>
  </si>
  <si>
    <t>Happy Garden Solutions LLC</t>
  </si>
  <si>
    <t>President and CEO</t>
  </si>
  <si>
    <t>Denise</t>
  </si>
  <si>
    <t>Marina del Rey</t>
  </si>
  <si>
    <t>MDXclusive</t>
  </si>
  <si>
    <t>V8T2C1</t>
  </si>
  <si>
    <t>MedMe Services Inc.</t>
  </si>
  <si>
    <t>Montville</t>
  </si>
  <si>
    <t>Kenneth Rose</t>
  </si>
  <si>
    <t>girish</t>
  </si>
  <si>
    <t>bom</t>
  </si>
  <si>
    <t>gb blockchain</t>
  </si>
  <si>
    <t>M5H 2Y4</t>
  </si>
  <si>
    <t>Cannaceutical Canada Ltd</t>
  </si>
  <si>
    <t>LLC Capital Build Invest</t>
  </si>
  <si>
    <t>Laura</t>
  </si>
  <si>
    <t>Chicago Title</t>
  </si>
  <si>
    <t>Sales Executive</t>
  </si>
  <si>
    <t>Ezenwafor</t>
  </si>
  <si>
    <t>Alimosho</t>
  </si>
  <si>
    <t>NG</t>
  </si>
  <si>
    <t>Ezenwafor Arinze Stanley</t>
  </si>
  <si>
    <t>Nigeria</t>
  </si>
  <si>
    <t>Oleg</t>
  </si>
  <si>
    <t>HD Deistribution LLC</t>
  </si>
  <si>
    <t>Tega cay</t>
  </si>
  <si>
    <t>Vc international</t>
  </si>
  <si>
    <t>The People's Group</t>
  </si>
  <si>
    <t>Director of Financial Strategies</t>
  </si>
  <si>
    <t>Quito</t>
  </si>
  <si>
    <t>Florida Mood Control</t>
  </si>
  <si>
    <t>Esp inc</t>
  </si>
  <si>
    <t>Trinity Equity Patners,  Inc</t>
  </si>
  <si>
    <t>Erik</t>
  </si>
  <si>
    <t>doral</t>
  </si>
  <si>
    <t>Logitics company</t>
  </si>
  <si>
    <t>Plainview</t>
  </si>
  <si>
    <t>Scientific Cell Co.</t>
  </si>
  <si>
    <t>Eugene</t>
  </si>
  <si>
    <t>Desert Bloom Cultivation Production Facility</t>
  </si>
  <si>
    <t>Erie</t>
  </si>
  <si>
    <t>Commodore Cannabis</t>
  </si>
  <si>
    <t>Patricio</t>
  </si>
  <si>
    <t>Alphagreen Group,  Ananda Pampa</t>
  </si>
  <si>
    <t>Kfar Saba</t>
  </si>
  <si>
    <t>Buford</t>
  </si>
  <si>
    <t>Student</t>
  </si>
  <si>
    <t>Zena</t>
  </si>
  <si>
    <t>HolistiCann</t>
  </si>
  <si>
    <t>Partner/Operations</t>
  </si>
  <si>
    <t>Mohammed Najeeb</t>
  </si>
  <si>
    <t>M5B 2L7</t>
  </si>
  <si>
    <t xml:space="preserve">SciVoc Consulting Inc. </t>
  </si>
  <si>
    <t>Founder-CEO</t>
  </si>
  <si>
    <t>Sustainable Living Spaces</t>
  </si>
  <si>
    <t>Hoboken</t>
  </si>
  <si>
    <t>NF Currency Fund,  LP</t>
  </si>
  <si>
    <t>NEWPORT BEACH</t>
  </si>
  <si>
    <t>VLP Law Group</t>
  </si>
  <si>
    <t>M1P 2L5</t>
  </si>
  <si>
    <t>Incipient Solutions Inc.</t>
  </si>
  <si>
    <t>STEPHANIE</t>
  </si>
  <si>
    <t>Ciudad de México</t>
  </si>
  <si>
    <t>GAN CAPITAL</t>
  </si>
  <si>
    <t>FOUNDER</t>
  </si>
  <si>
    <t>Johnny</t>
  </si>
  <si>
    <t>Cranford</t>
  </si>
  <si>
    <t>WebZest LLC</t>
  </si>
  <si>
    <t>Yohana</t>
  </si>
  <si>
    <t>Sharon</t>
  </si>
  <si>
    <t>Pyrmont</t>
  </si>
  <si>
    <t>AU</t>
  </si>
  <si>
    <t>NSW</t>
  </si>
  <si>
    <t>Medical Cannabis Australia</t>
  </si>
  <si>
    <t>Founder/MD</t>
  </si>
  <si>
    <t>Leaf Capital Partners</t>
  </si>
  <si>
    <t xml:space="preserve">Chief Investment Officer </t>
  </si>
  <si>
    <t>Cory</t>
  </si>
  <si>
    <t>Lakeport</t>
  </si>
  <si>
    <t>Buddr</t>
  </si>
  <si>
    <t>Colt</t>
  </si>
  <si>
    <t>El Dorado Springs</t>
  </si>
  <si>
    <t>SENTINEL DEFENSE / EAGLE OBERWATCH &amp; HEMPFA</t>
  </si>
  <si>
    <t>Gudapati</t>
  </si>
  <si>
    <t>Bhadrachalam</t>
  </si>
  <si>
    <t>taxation firm</t>
  </si>
  <si>
    <t>tax accountant</t>
  </si>
  <si>
    <t>Layne</t>
  </si>
  <si>
    <t>Aristocrat</t>
  </si>
  <si>
    <t>Program Manager</t>
  </si>
  <si>
    <t>Kizzy</t>
  </si>
  <si>
    <t>Attleboro</t>
  </si>
  <si>
    <t>High Thirst</t>
  </si>
  <si>
    <t>JOSEPHINE</t>
  </si>
  <si>
    <t>LAS VEGAS</t>
  </si>
  <si>
    <t>KC CONSULTING INC. AND SIMPLY PETS LLC</t>
  </si>
  <si>
    <t>BUSINESS CONSULTANT AND ACCOUNTANT</t>
  </si>
  <si>
    <t>Highgate Capital Partners</t>
  </si>
  <si>
    <t>Brand owner</t>
  </si>
  <si>
    <t>SoRSE</t>
  </si>
  <si>
    <t>CRO</t>
  </si>
  <si>
    <t>Tisha</t>
  </si>
  <si>
    <t>Law Offices of Tisha Adams,  LLC</t>
  </si>
  <si>
    <t>Briam</t>
  </si>
  <si>
    <t>Los angeles</t>
  </si>
  <si>
    <t>Titan Global</t>
  </si>
  <si>
    <t>Mardiros Joubanian</t>
  </si>
  <si>
    <t>Marbella</t>
  </si>
  <si>
    <t>Hempire Labs,  S.L.</t>
  </si>
  <si>
    <t>Wylie</t>
  </si>
  <si>
    <t xml:space="preserve">Alpha Stake </t>
  </si>
  <si>
    <t>Susan</t>
  </si>
  <si>
    <t>East Setauket</t>
  </si>
  <si>
    <t>Purus Thinking</t>
  </si>
  <si>
    <t>Strategic Adviser</t>
  </si>
  <si>
    <t>Vatsala</t>
  </si>
  <si>
    <t>Kuala Lumpur</t>
  </si>
  <si>
    <t>MY</t>
  </si>
  <si>
    <t>MobiCom Holdings Pte Ltd</t>
  </si>
  <si>
    <t>Malaysia</t>
  </si>
  <si>
    <t>Buckingham</t>
  </si>
  <si>
    <t>Chronic Relief Apothecary</t>
  </si>
  <si>
    <t>Edward</t>
  </si>
  <si>
    <t>DUPONT</t>
  </si>
  <si>
    <t>SURGE365 BUSINESS ASSOCIATE,  YTB TRAVEL AGENT.</t>
  </si>
  <si>
    <t>BRAND OWNER/ CEO</t>
  </si>
  <si>
    <t>Matthews</t>
  </si>
  <si>
    <t>Textron</t>
  </si>
  <si>
    <t>Title3Funds</t>
  </si>
  <si>
    <t>Jacquie</t>
  </si>
  <si>
    <t>CDm</t>
  </si>
  <si>
    <t>Corte Madera</t>
  </si>
  <si>
    <t>Golden Gate Capital Group,  LLC</t>
  </si>
  <si>
    <t>Adria Consulting LLC</t>
  </si>
  <si>
    <t>Senior Operations Consultant. Senior Cannabis Consultant</t>
  </si>
  <si>
    <t>Spanaway</t>
  </si>
  <si>
    <t>Emerald Daze LLC</t>
  </si>
  <si>
    <t>Tampa</t>
  </si>
  <si>
    <t>LeadingResponse</t>
  </si>
  <si>
    <t>National Marketing Consultant</t>
  </si>
  <si>
    <t>Satheesh</t>
  </si>
  <si>
    <t>Epigen Biosciences Inc</t>
  </si>
  <si>
    <t>Geo-Tag, LLC</t>
  </si>
  <si>
    <t>kevin</t>
  </si>
  <si>
    <t>Bellevue</t>
  </si>
  <si>
    <t>ThingBlu,  Inc.</t>
  </si>
  <si>
    <t>Terence</t>
  </si>
  <si>
    <t>thackerville</t>
  </si>
  <si>
    <t>Operations Manager</t>
  </si>
  <si>
    <t>Bend</t>
  </si>
  <si>
    <t>Metolius Hemp Company</t>
  </si>
  <si>
    <t>Finance &amp; Ops</t>
  </si>
  <si>
    <t>South Yarra</t>
  </si>
  <si>
    <t>VIC</t>
  </si>
  <si>
    <t>Fund x</t>
  </si>
  <si>
    <t>Zoe</t>
  </si>
  <si>
    <t>Adobe</t>
  </si>
  <si>
    <t>SEO Content Writer</t>
  </si>
  <si>
    <t>Global Smart Commodity Group</t>
  </si>
  <si>
    <t>Vice President of Sales &amp; Strategic Alliances</t>
  </si>
  <si>
    <t>Banning</t>
  </si>
  <si>
    <t>Norml National Care Givers</t>
  </si>
  <si>
    <t>sales</t>
  </si>
  <si>
    <t>TracyDee</t>
  </si>
  <si>
    <t>Unified Global</t>
  </si>
  <si>
    <t>Advisor</t>
  </si>
  <si>
    <t>Milwaukee</t>
  </si>
  <si>
    <t>Sports Philanthropy Network</t>
  </si>
  <si>
    <t>KPT Group</t>
  </si>
  <si>
    <t>Great Neck</t>
  </si>
  <si>
    <t>Samphire Capital</t>
  </si>
  <si>
    <t>Salahuddin</t>
  </si>
  <si>
    <t>Jakarta</t>
  </si>
  <si>
    <t>ID</t>
  </si>
  <si>
    <t>FirstLinkCP</t>
  </si>
  <si>
    <t>Indonesia</t>
  </si>
  <si>
    <t>Cedar Park</t>
  </si>
  <si>
    <t>Aries Development &amp; Resources,  LLC</t>
  </si>
  <si>
    <t>Independiente</t>
  </si>
  <si>
    <t>Sheridan</t>
  </si>
  <si>
    <t>WY</t>
  </si>
  <si>
    <t>Eureka Energy Corporation</t>
  </si>
  <si>
    <t>Gwynn Oak</t>
  </si>
  <si>
    <t>Prothymos Technologies</t>
  </si>
  <si>
    <t>Loughborough</t>
  </si>
  <si>
    <t>LE11 4JT</t>
  </si>
  <si>
    <t>The African Oasis CIC</t>
  </si>
  <si>
    <t>Chief Executive Officer</t>
  </si>
  <si>
    <t>Connie</t>
  </si>
  <si>
    <t>Keiretsu Forum SoCal</t>
  </si>
  <si>
    <t>Tujunga</t>
  </si>
  <si>
    <t>Soothing Sweetness</t>
  </si>
  <si>
    <t xml:space="preserve">London,  </t>
  </si>
  <si>
    <t xml:space="preserve">WC2A 2JR </t>
  </si>
  <si>
    <t>Milanzi Holdings</t>
  </si>
  <si>
    <t>Dakota</t>
  </si>
  <si>
    <t>Fanwood</t>
  </si>
  <si>
    <t>DakoTech-Digital</t>
  </si>
  <si>
    <t>Blase</t>
  </si>
  <si>
    <t xml:space="preserve">'- </t>
  </si>
  <si>
    <t>'-</t>
  </si>
  <si>
    <t>Bro9 Technologies</t>
  </si>
  <si>
    <t>VP of Sales and Marketing</t>
  </si>
  <si>
    <t>Ludis Capital</t>
  </si>
  <si>
    <t>General Partner</t>
  </si>
  <si>
    <t>Chrystalee</t>
  </si>
  <si>
    <t>St Catherine</t>
  </si>
  <si>
    <t>University of the West Indies</t>
  </si>
  <si>
    <t>Lab technician</t>
  </si>
  <si>
    <t>HENDERSON</t>
  </si>
  <si>
    <t>ROE</t>
  </si>
  <si>
    <t>BELICIA</t>
  </si>
  <si>
    <t>Foliage 40</t>
  </si>
  <si>
    <t>CHIREDZI</t>
  </si>
  <si>
    <t>Hippo</t>
  </si>
  <si>
    <t>Medical Officer</t>
  </si>
  <si>
    <t>wisbech</t>
  </si>
  <si>
    <t>PE14 7RA</t>
  </si>
  <si>
    <t>quantum flowers ltd</t>
  </si>
  <si>
    <t>Américo Alves</t>
  </si>
  <si>
    <t>Américo</t>
  </si>
  <si>
    <t>Lisboa</t>
  </si>
  <si>
    <t>tyler</t>
  </si>
  <si>
    <t>denver</t>
  </si>
  <si>
    <t>ascend industries</t>
  </si>
  <si>
    <t>sales account manager</t>
  </si>
  <si>
    <t>Mumbai</t>
  </si>
  <si>
    <t>starterbites ventures</t>
  </si>
  <si>
    <t>founder</t>
  </si>
  <si>
    <t>BudBuddy</t>
  </si>
  <si>
    <t>Abhishek</t>
  </si>
  <si>
    <t>Secaucus</t>
  </si>
  <si>
    <t>Patterson,  Belknap,  Webb &amp; Tyler LLP</t>
  </si>
  <si>
    <t>Counsel</t>
  </si>
  <si>
    <t>Breckenridge</t>
  </si>
  <si>
    <t>Pharmstrong</t>
  </si>
  <si>
    <t>Ambassador</t>
  </si>
  <si>
    <t>Mosaic Essential Extractions</t>
  </si>
  <si>
    <t>Enrico</t>
  </si>
  <si>
    <t>Barcelona</t>
  </si>
  <si>
    <t>Plan B Capital</t>
  </si>
  <si>
    <t>Founder CEO</t>
  </si>
  <si>
    <t>Rocket</t>
  </si>
  <si>
    <t>Rocket Realty</t>
  </si>
  <si>
    <t>Principal Broker</t>
  </si>
  <si>
    <t>Sandweiler</t>
  </si>
  <si>
    <t>LU</t>
  </si>
  <si>
    <t>Cryptochronic</t>
  </si>
  <si>
    <t>Luxembourg</t>
  </si>
  <si>
    <t>Bliss</t>
  </si>
  <si>
    <t>Ghjk</t>
  </si>
  <si>
    <t>Fbbkk</t>
  </si>
  <si>
    <t>Dvvnn</t>
  </si>
  <si>
    <t>Praveen</t>
  </si>
  <si>
    <t>Blockchain Center</t>
  </si>
  <si>
    <t>Arvada</t>
  </si>
  <si>
    <t>Alliance Insurance</t>
  </si>
  <si>
    <t>Commercial Lines Producer</t>
  </si>
  <si>
    <t>Port Orchard</t>
  </si>
  <si>
    <t>Goat Locker real estate</t>
  </si>
  <si>
    <t>ponte vedra beach</t>
  </si>
  <si>
    <t>Rochester</t>
  </si>
  <si>
    <t>Buzzadoo’s Delivery LLC</t>
  </si>
  <si>
    <t>Krysta</t>
  </si>
  <si>
    <t>NORTH MIAMI</t>
  </si>
  <si>
    <t>THC Girls</t>
  </si>
  <si>
    <t>Oakdale</t>
  </si>
  <si>
    <t>N/a</t>
  </si>
  <si>
    <t>Alternative Crops &amp; Tech Research</t>
  </si>
  <si>
    <t>Terre Haute</t>
  </si>
  <si>
    <t>CROCTAILS Beverage,  Inc. d/b/a 21Rocs</t>
  </si>
  <si>
    <t>Lake Oswego</t>
  </si>
  <si>
    <t>Fire Creative LLC</t>
  </si>
  <si>
    <t>Clifford J</t>
  </si>
  <si>
    <t>Concepts Consulting 2020,  LLC</t>
  </si>
  <si>
    <t>Livermore</t>
  </si>
  <si>
    <t>Buzzkill Labs</t>
  </si>
  <si>
    <t>gracie</t>
  </si>
  <si>
    <t>oceanside</t>
  </si>
  <si>
    <t>Marilyn Jane</t>
  </si>
  <si>
    <t>Business Development - Licensing &amp; Raising Capital</t>
  </si>
  <si>
    <t>Royal Palm Beach</t>
  </si>
  <si>
    <t>Merchants Financial</t>
  </si>
  <si>
    <t>Salt Lake City</t>
  </si>
  <si>
    <t>UT</t>
  </si>
  <si>
    <t>Athletes.tv LLC</t>
  </si>
  <si>
    <t>Founder,  CEO</t>
  </si>
  <si>
    <t>L’Ange Gardien</t>
  </si>
  <si>
    <t>J0L 0A9</t>
  </si>
  <si>
    <t>QC</t>
  </si>
  <si>
    <t>Betralif Corp</t>
  </si>
  <si>
    <t>Port St. Joe</t>
  </si>
  <si>
    <t>H2 Solutions,  LLC</t>
  </si>
  <si>
    <t>Kathy</t>
  </si>
  <si>
    <t>Pueblo</t>
  </si>
  <si>
    <t>Catena-International, LLC</t>
  </si>
  <si>
    <t>Banc of California</t>
  </si>
  <si>
    <t>Senior Director</t>
  </si>
  <si>
    <t>Katie</t>
  </si>
  <si>
    <t>Uinta Advisors</t>
  </si>
  <si>
    <t>Wiracoxa</t>
  </si>
  <si>
    <t>Abu Bakarr M S</t>
  </si>
  <si>
    <t>LR</t>
  </si>
  <si>
    <t>AJ Youths Development Organization</t>
  </si>
  <si>
    <t>Liberia</t>
  </si>
  <si>
    <t>Mary Anne</t>
  </si>
  <si>
    <t>Philippines</t>
  </si>
  <si>
    <t>Freelancer</t>
  </si>
  <si>
    <t>Digital Marketer</t>
  </si>
  <si>
    <t>Highgate</t>
  </si>
  <si>
    <t>Elvira</t>
  </si>
  <si>
    <t>Downey</t>
  </si>
  <si>
    <t>Avneet</t>
  </si>
  <si>
    <t>Canoga park</t>
  </si>
  <si>
    <t xml:space="preserve">Core Family Office </t>
  </si>
  <si>
    <t>Alejandra</t>
  </si>
  <si>
    <t>Hemp Traders</t>
  </si>
  <si>
    <t>Public Relations</t>
  </si>
  <si>
    <t>Sofia</t>
  </si>
  <si>
    <t>Neskowin</t>
  </si>
  <si>
    <t>Cameron Thomson</t>
  </si>
  <si>
    <t>Business Development</t>
  </si>
  <si>
    <t>Winchester</t>
  </si>
  <si>
    <t>CCS Growth Partners</t>
  </si>
  <si>
    <t>Senior Managing Partner | CEO</t>
  </si>
  <si>
    <t>Cherry Hill</t>
  </si>
  <si>
    <t>SmartRide Technologies</t>
  </si>
  <si>
    <t>Santa monica</t>
  </si>
  <si>
    <t>HealthVentive</t>
  </si>
  <si>
    <t>school</t>
  </si>
  <si>
    <t>tutor</t>
  </si>
  <si>
    <t>Pasadena</t>
  </si>
  <si>
    <t>Oak Partners Group LLC</t>
  </si>
  <si>
    <t>Grass Shack Enterprises</t>
  </si>
  <si>
    <t>walter L</t>
  </si>
  <si>
    <t>Johnson financial services</t>
  </si>
  <si>
    <t>SAMUEL</t>
  </si>
  <si>
    <t>Waianae</t>
  </si>
  <si>
    <t>Retiree</t>
  </si>
  <si>
    <t>Ning</t>
  </si>
  <si>
    <t>Palo Alto</t>
  </si>
  <si>
    <t>Sandhill Angels</t>
  </si>
  <si>
    <t>Gaurav</t>
  </si>
  <si>
    <t>Dehradun</t>
  </si>
  <si>
    <t>Starlight Capital,  Inc.</t>
  </si>
  <si>
    <t>Cleveland</t>
  </si>
  <si>
    <t>Delight Cafe</t>
  </si>
  <si>
    <t>Mario</t>
  </si>
  <si>
    <t>Murrieta</t>
  </si>
  <si>
    <t>Galexxy Corp</t>
  </si>
  <si>
    <t>General Manager</t>
  </si>
  <si>
    <t>Hialeah gardens</t>
  </si>
  <si>
    <t>Believe flower</t>
  </si>
  <si>
    <t>Da’Shonda</t>
  </si>
  <si>
    <t>Claremont</t>
  </si>
  <si>
    <t>MariTeaJuana LLC</t>
  </si>
  <si>
    <t>Founder/CEO</t>
  </si>
  <si>
    <t>Denver Bamker</t>
  </si>
  <si>
    <t>Financial Imagineer</t>
  </si>
  <si>
    <t>Pineapple Ventures</t>
  </si>
  <si>
    <t xml:space="preserve">Homestead </t>
  </si>
  <si>
    <t xml:space="preserve">Keyes </t>
  </si>
  <si>
    <t xml:space="preserve">Cannabis Division Head </t>
  </si>
  <si>
    <t>Eli</t>
  </si>
  <si>
    <t>CENTENNIAL</t>
  </si>
  <si>
    <t>EarthHunt Trading Company</t>
  </si>
  <si>
    <t>Operations Director</t>
  </si>
  <si>
    <t>Gaetano</t>
  </si>
  <si>
    <t>THCBD LLC</t>
  </si>
  <si>
    <t>Leandra</t>
  </si>
  <si>
    <t>Toronto,  ONTARIO</t>
  </si>
  <si>
    <t>m4y0e6</t>
  </si>
  <si>
    <t>Vetrina Group</t>
  </si>
  <si>
    <t>Nikos</t>
  </si>
  <si>
    <t>W4 3SZ</t>
  </si>
  <si>
    <t>Reivel</t>
  </si>
  <si>
    <t>Angl Holdings</t>
  </si>
  <si>
    <t>Federico</t>
  </si>
  <si>
    <t>Green Leaf Colombia</t>
  </si>
  <si>
    <t>vijay</t>
  </si>
  <si>
    <t>chennai</t>
  </si>
  <si>
    <t>software</t>
  </si>
  <si>
    <t>Lead engineer</t>
  </si>
  <si>
    <t>Lakeeta</t>
  </si>
  <si>
    <t>Accountant</t>
  </si>
  <si>
    <t>Alhambra</t>
  </si>
  <si>
    <t>HBCI</t>
  </si>
  <si>
    <t>Darin</t>
  </si>
  <si>
    <t>Bethesda</t>
  </si>
  <si>
    <t>AphriHelios Global</t>
  </si>
  <si>
    <t>Postgold</t>
  </si>
  <si>
    <t>Freelance Writer</t>
  </si>
  <si>
    <t>Rowshan</t>
  </si>
  <si>
    <t>Green Leaf Lab</t>
  </si>
  <si>
    <t>Hawthorne</t>
  </si>
  <si>
    <t>John Doe</t>
  </si>
  <si>
    <t>Sports Agent</t>
  </si>
  <si>
    <t>Las vegas</t>
  </si>
  <si>
    <t>CardanoMint.com</t>
  </si>
  <si>
    <t>Cornell</t>
  </si>
  <si>
    <t>Ypsilanti</t>
  </si>
  <si>
    <t>Lazypistolz</t>
  </si>
  <si>
    <t>Carole</t>
  </si>
  <si>
    <t>Rancho Mirage</t>
  </si>
  <si>
    <t>Logos-E</t>
  </si>
  <si>
    <t>Tage</t>
  </si>
  <si>
    <t>Vineyard</t>
  </si>
  <si>
    <t>Meetings Made Easy</t>
  </si>
  <si>
    <t>Meeting  Broker</t>
  </si>
  <si>
    <t>‪Ron</t>
  </si>
  <si>
    <t>Hod Hasharon</t>
  </si>
  <si>
    <t>Neswell</t>
  </si>
  <si>
    <t>Elisse</t>
  </si>
  <si>
    <t>wyncote</t>
  </si>
  <si>
    <t>BBF Ecosystem Partners</t>
  </si>
  <si>
    <t>Haiva</t>
  </si>
  <si>
    <t>Delray Beach</t>
  </si>
  <si>
    <t>HMFL</t>
  </si>
  <si>
    <t>Kugarand Capital Holdings,  LLC</t>
  </si>
  <si>
    <t>Coast to Coast Compliance</t>
  </si>
  <si>
    <t>Audra</t>
  </si>
  <si>
    <t>Valley Village</t>
  </si>
  <si>
    <t xml:space="preserve">Beverly &amp; Company </t>
  </si>
  <si>
    <t xml:space="preserve">Realtor Consultant </t>
  </si>
  <si>
    <t>Haifa</t>
  </si>
  <si>
    <t>in the process of organizing</t>
  </si>
  <si>
    <t>author of development</t>
  </si>
  <si>
    <t>Clark County</t>
  </si>
  <si>
    <t xml:space="preserve">Economic Development </t>
  </si>
  <si>
    <t>Aarav</t>
  </si>
  <si>
    <t>Kanpur</t>
  </si>
  <si>
    <t>Esfresho</t>
  </si>
  <si>
    <t>Wenwen</t>
  </si>
  <si>
    <t xml:space="preserve">Anchorage </t>
  </si>
  <si>
    <t>AK</t>
  </si>
  <si>
    <t>Apcm</t>
  </si>
  <si>
    <t>FA</t>
  </si>
  <si>
    <t>Colorado springs</t>
  </si>
  <si>
    <t>Secure Stash medication dispenser</t>
  </si>
  <si>
    <t>Culver City</t>
  </si>
  <si>
    <t>ClearWater Holdings,  Ltd.</t>
  </si>
  <si>
    <t>EVP</t>
  </si>
  <si>
    <t>Bolingbrook</t>
  </si>
  <si>
    <t>Forge Digital Marketing,  LLC</t>
  </si>
  <si>
    <t>Trakocity</t>
  </si>
  <si>
    <t xml:space="preserve">los angeles </t>
  </si>
  <si>
    <t>Lockton Insurance Brokers</t>
  </si>
  <si>
    <t>Canonsburg</t>
  </si>
  <si>
    <t>Matthew Burlando Advisors MBA LLC</t>
  </si>
  <si>
    <t>Principal &amp; CFO</t>
  </si>
  <si>
    <t>Elena</t>
  </si>
  <si>
    <t>W24NQ</t>
  </si>
  <si>
    <t>Acumen Capital Partners</t>
  </si>
  <si>
    <t>Loveland</t>
  </si>
  <si>
    <t>Evolve</t>
  </si>
  <si>
    <t>Priya</t>
  </si>
  <si>
    <t>Garland</t>
  </si>
  <si>
    <t>Iuzeit</t>
  </si>
  <si>
    <t>Anaylst</t>
  </si>
  <si>
    <t>Angelo</t>
  </si>
  <si>
    <t>adelaide</t>
  </si>
  <si>
    <t>SA</t>
  </si>
  <si>
    <t>Vok Beverages</t>
  </si>
  <si>
    <t>Oak bluffs</t>
  </si>
  <si>
    <t>Burn1 Coin LLC</t>
  </si>
  <si>
    <t>Jadis</t>
  </si>
  <si>
    <t>Long Branch</t>
  </si>
  <si>
    <t>Motivo Scar Care</t>
  </si>
  <si>
    <t>BG</t>
  </si>
  <si>
    <t>Hiems ltd</t>
  </si>
  <si>
    <t>Consultant advisor</t>
  </si>
  <si>
    <t>Bulgaria</t>
  </si>
  <si>
    <t>Don</t>
  </si>
  <si>
    <t>Collierville</t>
  </si>
  <si>
    <t>Builderchain,  Inc</t>
  </si>
  <si>
    <t>V3S 7A9</t>
  </si>
  <si>
    <t>BlockCerts</t>
  </si>
  <si>
    <t>michael</t>
  </si>
  <si>
    <t>Ags.ltd</t>
  </si>
  <si>
    <t>Jeffery</t>
  </si>
  <si>
    <t>ONTARIO</t>
  </si>
  <si>
    <t>L1t4e7</t>
  </si>
  <si>
    <t>SUPPORTERS FUND/OPN</t>
  </si>
  <si>
    <t>GP/Founder</t>
  </si>
  <si>
    <t>Dr. Paul</t>
  </si>
  <si>
    <t>Vista</t>
  </si>
  <si>
    <t>Paul M. Wendee &amp; Associates,  LLC</t>
  </si>
  <si>
    <t>Finus</t>
  </si>
  <si>
    <t>The Sabali Company LLC</t>
  </si>
  <si>
    <t>Tradesman</t>
  </si>
  <si>
    <t>E.C.</t>
  </si>
  <si>
    <t>Soma Innovation Lab</t>
  </si>
  <si>
    <t>Yunqi</t>
  </si>
  <si>
    <t>WDM</t>
  </si>
  <si>
    <t>Lovefield Agriculture LLC</t>
  </si>
  <si>
    <t>Phylos</t>
  </si>
  <si>
    <t>Jahan</t>
  </si>
  <si>
    <t>Marcu&amp;Arora</t>
  </si>
  <si>
    <t xml:space="preserve">Floral Park </t>
  </si>
  <si>
    <t xml:space="preserve">Plum Tree Consulting LLC </t>
  </si>
  <si>
    <t>BAM.eco</t>
  </si>
  <si>
    <t>Tracie</t>
  </si>
  <si>
    <t>St. Clair Shores</t>
  </si>
  <si>
    <t>Pure Decadence LLC</t>
  </si>
  <si>
    <t>Mitchel</t>
  </si>
  <si>
    <t>Self Employed</t>
  </si>
  <si>
    <t>Capital Markets Advisor</t>
  </si>
  <si>
    <t>Fayetteville</t>
  </si>
  <si>
    <t>Zystein,  LLC</t>
  </si>
  <si>
    <t>Hilliard</t>
  </si>
  <si>
    <t>DigitalDiamondsNFT.io</t>
  </si>
  <si>
    <t>Morristown</t>
  </si>
  <si>
    <t>UCS Advisors and Investor Relations</t>
  </si>
  <si>
    <t>Mahwah</t>
  </si>
  <si>
    <t>Rutgers University</t>
  </si>
  <si>
    <t>Adryenn</t>
  </si>
  <si>
    <t>Wow Is Me,  Inc</t>
  </si>
  <si>
    <t>Jamal</t>
  </si>
  <si>
    <t>Urbanminds management inc</t>
  </si>
  <si>
    <t>Revival Advisors</t>
  </si>
  <si>
    <t>Sanjeevi</t>
  </si>
  <si>
    <t>Buena Park</t>
  </si>
  <si>
    <t>ST Hondilgs Inc</t>
  </si>
  <si>
    <t>Mike Haynes &amp; Associates</t>
  </si>
  <si>
    <t>Northridge</t>
  </si>
  <si>
    <t>Green4Good</t>
  </si>
  <si>
    <t>First Florida Securities,  Inc.</t>
  </si>
  <si>
    <t>Tiana</t>
  </si>
  <si>
    <t>Black Wall Street</t>
  </si>
  <si>
    <t>Bl</t>
  </si>
  <si>
    <t>Cv</t>
  </si>
  <si>
    <t>AF</t>
  </si>
  <si>
    <t>Chnn</t>
  </si>
  <si>
    <t>Bn</t>
  </si>
  <si>
    <t>Afghanistan</t>
  </si>
  <si>
    <t>Pittsburgh</t>
  </si>
  <si>
    <t>House of Isese</t>
  </si>
  <si>
    <t>Wyman</t>
  </si>
  <si>
    <t>Cincinnati</t>
  </si>
  <si>
    <t>Berryessa LLC</t>
  </si>
  <si>
    <t>Mvd</t>
  </si>
  <si>
    <t>Salado</t>
  </si>
  <si>
    <t>Cfo</t>
  </si>
  <si>
    <t>Imani</t>
  </si>
  <si>
    <t xml:space="preserve">IW </t>
  </si>
  <si>
    <t>Entrepeneur</t>
  </si>
  <si>
    <t>Los Osos</t>
  </si>
  <si>
    <t>Hemp Family Super Foods</t>
  </si>
  <si>
    <t>CFO/ CMO</t>
  </si>
  <si>
    <t>gwen</t>
  </si>
  <si>
    <t>san francisco</t>
  </si>
  <si>
    <t>biz help</t>
  </si>
  <si>
    <t>consultant</t>
  </si>
  <si>
    <t>Ozarkanna LLC</t>
  </si>
  <si>
    <t>Executive Manager</t>
  </si>
  <si>
    <t>Antwone</t>
  </si>
  <si>
    <t>Behavioral health</t>
  </si>
  <si>
    <t>Executive director</t>
  </si>
  <si>
    <t>Olivia</t>
  </si>
  <si>
    <t>Healthy Place Botanicals/It Is Good</t>
  </si>
  <si>
    <t>Certificated Online Store Owner</t>
  </si>
  <si>
    <t>Galaxy</t>
  </si>
  <si>
    <t>个人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</si>
</sst>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13"/>
  <sheetViews>
    <sheetView tabSelected="1" workbookViewId="0">
      <pane ySplit="1" topLeftCell="A2" activePane="bottomLeft" state="frozen"/>
      <selection activeCell="G1" sqref="G1"/>
      <selection pane="bottomLeft" activeCell="AB1" sqref="AB1:AB1048576"/>
    </sheetView>
  </sheetViews>
  <sheetFormatPr defaultColWidth="12.90625" defaultRowHeight="14.5" x14ac:dyDescent="0.35"/>
  <cols>
    <col min="14" max="14" width="17" customWidth="1"/>
  </cols>
  <sheetData>
    <row r="1" spans="1:27" x14ac:dyDescent="0.35">
      <c r="A1" t="s">
        <v>1</v>
      </c>
      <c r="B1" t="s">
        <v>5</v>
      </c>
      <c r="C1" t="s">
        <v>6</v>
      </c>
      <c r="D1" t="s">
        <v>2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3</v>
      </c>
    </row>
    <row r="2" spans="1:27" x14ac:dyDescent="0.35">
      <c r="A2" t="s">
        <v>0</v>
      </c>
      <c r="B2" t="s">
        <v>29</v>
      </c>
      <c r="F2" t="s">
        <v>30</v>
      </c>
      <c r="G2" t="s">
        <v>31</v>
      </c>
      <c r="H2">
        <v>90008</v>
      </c>
      <c r="I2" t="s">
        <v>32</v>
      </c>
      <c r="K2" t="s">
        <v>33</v>
      </c>
      <c r="L2" t="s">
        <v>34</v>
      </c>
      <c r="M2" t="s">
        <v>35</v>
      </c>
      <c r="N2" s="1">
        <v>44376.477812500001</v>
      </c>
      <c r="O2" t="s">
        <v>36</v>
      </c>
      <c r="P2" t="s">
        <v>36</v>
      </c>
      <c r="Q2" t="s">
        <v>36</v>
      </c>
      <c r="R2" t="s">
        <v>36</v>
      </c>
      <c r="S2" t="s">
        <v>36</v>
      </c>
      <c r="T2" t="s">
        <v>37</v>
      </c>
      <c r="U2" t="s">
        <v>38</v>
      </c>
      <c r="V2" t="s">
        <v>39</v>
      </c>
      <c r="W2" t="s">
        <v>0</v>
      </c>
      <c r="X2" t="s">
        <v>0</v>
      </c>
      <c r="Y2" t="s">
        <v>36</v>
      </c>
      <c r="Z2" t="s">
        <v>36</v>
      </c>
      <c r="AA2" t="s">
        <v>4</v>
      </c>
    </row>
    <row r="3" spans="1:27" x14ac:dyDescent="0.35">
      <c r="A3" t="s">
        <v>36</v>
      </c>
      <c r="B3" t="s">
        <v>66</v>
      </c>
      <c r="F3" t="s">
        <v>67</v>
      </c>
      <c r="G3" t="s">
        <v>31</v>
      </c>
      <c r="H3">
        <v>91789</v>
      </c>
      <c r="I3" t="s">
        <v>32</v>
      </c>
      <c r="K3" t="s">
        <v>33</v>
      </c>
      <c r="L3" t="s">
        <v>68</v>
      </c>
      <c r="M3" t="s">
        <v>68</v>
      </c>
      <c r="N3" s="1">
        <v>44403.541261574072</v>
      </c>
      <c r="P3" t="s">
        <v>36</v>
      </c>
      <c r="Q3" t="s">
        <v>36</v>
      </c>
      <c r="R3" t="s">
        <v>36</v>
      </c>
      <c r="S3" t="s">
        <v>36</v>
      </c>
      <c r="T3" t="s">
        <v>37</v>
      </c>
      <c r="U3" t="s">
        <v>38</v>
      </c>
      <c r="V3" t="s">
        <v>69</v>
      </c>
      <c r="W3" t="s">
        <v>0</v>
      </c>
      <c r="X3" t="s">
        <v>0</v>
      </c>
      <c r="Y3" t="s">
        <v>36</v>
      </c>
      <c r="Z3" t="s">
        <v>0</v>
      </c>
      <c r="AA3" t="s">
        <v>4</v>
      </c>
    </row>
    <row r="4" spans="1:27" x14ac:dyDescent="0.35">
      <c r="A4" t="s">
        <v>0</v>
      </c>
      <c r="B4" t="s">
        <v>71</v>
      </c>
      <c r="F4" t="s">
        <v>72</v>
      </c>
      <c r="G4" t="s">
        <v>31</v>
      </c>
      <c r="H4">
        <v>80011</v>
      </c>
      <c r="I4" t="s">
        <v>73</v>
      </c>
      <c r="K4" t="s">
        <v>33</v>
      </c>
      <c r="L4" t="s">
        <v>74</v>
      </c>
      <c r="M4" t="s">
        <v>75</v>
      </c>
      <c r="N4" s="1">
        <v>44422.367048611108</v>
      </c>
      <c r="O4" t="s">
        <v>36</v>
      </c>
      <c r="P4" t="s">
        <v>36</v>
      </c>
      <c r="Q4" t="s">
        <v>0</v>
      </c>
      <c r="R4" t="s">
        <v>0</v>
      </c>
      <c r="S4" t="s">
        <v>36</v>
      </c>
      <c r="T4" t="s">
        <v>37</v>
      </c>
      <c r="U4" t="s">
        <v>38</v>
      </c>
      <c r="V4" t="s">
        <v>76</v>
      </c>
      <c r="W4" t="s">
        <v>0</v>
      </c>
      <c r="X4" t="s">
        <v>0</v>
      </c>
      <c r="Y4" t="s">
        <v>36</v>
      </c>
      <c r="Z4" t="s">
        <v>36</v>
      </c>
      <c r="AA4" t="s">
        <v>4</v>
      </c>
    </row>
    <row r="5" spans="1:27" x14ac:dyDescent="0.35">
      <c r="A5" t="s">
        <v>36</v>
      </c>
      <c r="B5" t="s">
        <v>85</v>
      </c>
      <c r="F5" t="s">
        <v>86</v>
      </c>
      <c r="G5" t="s">
        <v>31</v>
      </c>
      <c r="H5">
        <v>30084</v>
      </c>
      <c r="I5" t="s">
        <v>87</v>
      </c>
      <c r="K5" t="s">
        <v>52</v>
      </c>
      <c r="L5" t="s">
        <v>88</v>
      </c>
      <c r="M5" t="s">
        <v>89</v>
      </c>
      <c r="N5" s="1">
        <v>44394.846261574072</v>
      </c>
      <c r="P5" t="s">
        <v>36</v>
      </c>
      <c r="Q5" t="s">
        <v>0</v>
      </c>
      <c r="R5" t="s">
        <v>36</v>
      </c>
      <c r="S5" t="s">
        <v>36</v>
      </c>
      <c r="T5" t="s">
        <v>37</v>
      </c>
      <c r="U5" t="s">
        <v>38</v>
      </c>
      <c r="V5" t="s">
        <v>69</v>
      </c>
      <c r="W5" t="s">
        <v>0</v>
      </c>
      <c r="X5" t="s">
        <v>0</v>
      </c>
      <c r="Y5" t="s">
        <v>36</v>
      </c>
      <c r="Z5" t="s">
        <v>36</v>
      </c>
      <c r="AA5" t="s">
        <v>4</v>
      </c>
    </row>
    <row r="6" spans="1:27" x14ac:dyDescent="0.35">
      <c r="A6" t="s">
        <v>36</v>
      </c>
      <c r="B6" t="s">
        <v>90</v>
      </c>
      <c r="F6" t="s">
        <v>91</v>
      </c>
      <c r="G6" t="s">
        <v>31</v>
      </c>
      <c r="H6">
        <v>85705</v>
      </c>
      <c r="I6" t="s">
        <v>92</v>
      </c>
      <c r="K6" t="s">
        <v>33</v>
      </c>
      <c r="L6" t="s">
        <v>93</v>
      </c>
      <c r="M6" t="s">
        <v>94</v>
      </c>
      <c r="N6" s="1">
        <v>44433.389490740738</v>
      </c>
      <c r="O6" t="s">
        <v>36</v>
      </c>
      <c r="P6" t="s">
        <v>36</v>
      </c>
      <c r="Q6" t="s">
        <v>36</v>
      </c>
      <c r="R6" t="s">
        <v>36</v>
      </c>
      <c r="S6" t="s">
        <v>36</v>
      </c>
      <c r="T6" t="s">
        <v>61</v>
      </c>
      <c r="U6" t="s">
        <v>95</v>
      </c>
      <c r="V6" t="s">
        <v>63</v>
      </c>
      <c r="W6" t="s">
        <v>0</v>
      </c>
      <c r="X6" t="s">
        <v>0</v>
      </c>
      <c r="Y6" t="s">
        <v>36</v>
      </c>
      <c r="Z6" t="s">
        <v>0</v>
      </c>
      <c r="AA6" t="s">
        <v>4</v>
      </c>
    </row>
    <row r="7" spans="1:27" x14ac:dyDescent="0.35">
      <c r="A7" t="s">
        <v>36</v>
      </c>
      <c r="B7" t="s">
        <v>105</v>
      </c>
      <c r="F7" t="s">
        <v>106</v>
      </c>
      <c r="G7" t="s">
        <v>31</v>
      </c>
      <c r="H7">
        <v>33301</v>
      </c>
      <c r="I7" t="s">
        <v>107</v>
      </c>
      <c r="K7" t="s">
        <v>33</v>
      </c>
      <c r="L7" t="s">
        <v>108</v>
      </c>
      <c r="M7" t="s">
        <v>109</v>
      </c>
      <c r="N7" s="1">
        <v>44482.65421296296</v>
      </c>
      <c r="O7" t="s">
        <v>36</v>
      </c>
      <c r="P7" t="s">
        <v>36</v>
      </c>
      <c r="Q7" t="s">
        <v>36</v>
      </c>
      <c r="R7" t="s">
        <v>0</v>
      </c>
      <c r="S7" t="s">
        <v>36</v>
      </c>
      <c r="T7" t="s">
        <v>61</v>
      </c>
      <c r="U7" t="s">
        <v>110</v>
      </c>
      <c r="V7" t="s">
        <v>63</v>
      </c>
      <c r="W7" t="s">
        <v>0</v>
      </c>
      <c r="X7" t="s">
        <v>0</v>
      </c>
      <c r="Y7" t="s">
        <v>36</v>
      </c>
      <c r="Z7" t="s">
        <v>0</v>
      </c>
      <c r="AA7" t="s">
        <v>4</v>
      </c>
    </row>
    <row r="8" spans="1:27" x14ac:dyDescent="0.35">
      <c r="A8" t="s">
        <v>36</v>
      </c>
      <c r="B8" t="s">
        <v>111</v>
      </c>
      <c r="F8" t="s">
        <v>112</v>
      </c>
      <c r="G8" t="s">
        <v>32</v>
      </c>
      <c r="H8" t="s">
        <v>113</v>
      </c>
      <c r="I8" t="s">
        <v>114</v>
      </c>
      <c r="K8" t="s">
        <v>115</v>
      </c>
      <c r="L8" t="s">
        <v>116</v>
      </c>
      <c r="M8" t="s">
        <v>117</v>
      </c>
      <c r="N8" s="1">
        <v>44401.970960648148</v>
      </c>
      <c r="P8" t="s">
        <v>36</v>
      </c>
      <c r="Q8" t="s">
        <v>0</v>
      </c>
      <c r="R8" t="s">
        <v>0</v>
      </c>
      <c r="S8" t="s">
        <v>36</v>
      </c>
      <c r="T8" t="s">
        <v>37</v>
      </c>
      <c r="U8" t="s">
        <v>118</v>
      </c>
      <c r="V8" t="s">
        <v>76</v>
      </c>
      <c r="W8" t="s">
        <v>0</v>
      </c>
      <c r="X8" t="s">
        <v>0</v>
      </c>
      <c r="Y8" t="s">
        <v>36</v>
      </c>
      <c r="Z8" t="s">
        <v>36</v>
      </c>
      <c r="AA8" t="s">
        <v>119</v>
      </c>
    </row>
    <row r="9" spans="1:27" x14ac:dyDescent="0.35">
      <c r="A9" t="s">
        <v>36</v>
      </c>
      <c r="B9" t="s">
        <v>132</v>
      </c>
      <c r="F9" t="s">
        <v>133</v>
      </c>
      <c r="G9" t="s">
        <v>32</v>
      </c>
      <c r="H9" t="s">
        <v>134</v>
      </c>
      <c r="I9" t="s">
        <v>114</v>
      </c>
      <c r="K9" t="s">
        <v>33</v>
      </c>
      <c r="L9" t="s">
        <v>135</v>
      </c>
      <c r="M9" t="s">
        <v>136</v>
      </c>
      <c r="N9" s="1">
        <v>44292.575914351852</v>
      </c>
      <c r="P9" t="s">
        <v>36</v>
      </c>
      <c r="Q9" t="s">
        <v>0</v>
      </c>
      <c r="R9" t="s">
        <v>0</v>
      </c>
      <c r="S9" t="s">
        <v>36</v>
      </c>
      <c r="T9" t="s">
        <v>37</v>
      </c>
      <c r="U9" t="s">
        <v>38</v>
      </c>
      <c r="V9" t="s">
        <v>48</v>
      </c>
      <c r="W9" t="s">
        <v>0</v>
      </c>
      <c r="X9" t="s">
        <v>0</v>
      </c>
      <c r="AA9" t="s">
        <v>119</v>
      </c>
    </row>
    <row r="10" spans="1:27" x14ac:dyDescent="0.35">
      <c r="A10" t="s">
        <v>36</v>
      </c>
      <c r="B10" t="s">
        <v>137</v>
      </c>
      <c r="F10" t="s">
        <v>138</v>
      </c>
      <c r="G10" t="s">
        <v>139</v>
      </c>
      <c r="H10">
        <v>0</v>
      </c>
      <c r="I10" t="s">
        <v>33</v>
      </c>
      <c r="K10" t="s">
        <v>82</v>
      </c>
      <c r="L10" t="s">
        <v>140</v>
      </c>
      <c r="M10" t="s">
        <v>141</v>
      </c>
      <c r="N10" s="1">
        <v>44395.583472222221</v>
      </c>
      <c r="P10" t="s">
        <v>0</v>
      </c>
      <c r="Q10" t="s">
        <v>0</v>
      </c>
      <c r="R10" t="s">
        <v>36</v>
      </c>
      <c r="S10" t="s">
        <v>0</v>
      </c>
      <c r="T10" t="s">
        <v>37</v>
      </c>
      <c r="U10" t="s">
        <v>118</v>
      </c>
      <c r="V10" t="s">
        <v>126</v>
      </c>
      <c r="W10" t="s">
        <v>0</v>
      </c>
      <c r="X10" t="s">
        <v>0</v>
      </c>
      <c r="Y10" t="s">
        <v>0</v>
      </c>
      <c r="Z10" t="s">
        <v>0</v>
      </c>
      <c r="AA10" t="s">
        <v>142</v>
      </c>
    </row>
    <row r="11" spans="1:27" x14ac:dyDescent="0.35">
      <c r="A11" t="s">
        <v>36</v>
      </c>
      <c r="B11" t="s">
        <v>143</v>
      </c>
      <c r="F11" t="s">
        <v>144</v>
      </c>
      <c r="G11" t="s">
        <v>145</v>
      </c>
      <c r="H11">
        <v>34944</v>
      </c>
      <c r="I11" t="s">
        <v>33</v>
      </c>
      <c r="K11" t="s">
        <v>82</v>
      </c>
      <c r="L11" t="s">
        <v>146</v>
      </c>
      <c r="M11" t="s">
        <v>147</v>
      </c>
      <c r="N11" s="1">
        <v>44384.968576388892</v>
      </c>
      <c r="P11" t="s">
        <v>36</v>
      </c>
      <c r="Q11" t="s">
        <v>0</v>
      </c>
      <c r="R11" t="s">
        <v>0</v>
      </c>
      <c r="S11" t="s">
        <v>0</v>
      </c>
      <c r="T11" t="s">
        <v>37</v>
      </c>
      <c r="U11" t="s">
        <v>47</v>
      </c>
      <c r="V11" t="s">
        <v>76</v>
      </c>
      <c r="W11" t="s">
        <v>0</v>
      </c>
      <c r="X11" t="s">
        <v>0</v>
      </c>
      <c r="Y11" t="s">
        <v>0</v>
      </c>
      <c r="Z11" t="s">
        <v>0</v>
      </c>
      <c r="AA11" t="s">
        <v>148</v>
      </c>
    </row>
    <row r="12" spans="1:27" x14ac:dyDescent="0.35">
      <c r="A12" t="s">
        <v>36</v>
      </c>
      <c r="B12" t="s">
        <v>150</v>
      </c>
      <c r="F12" t="s">
        <v>151</v>
      </c>
      <c r="G12" t="s">
        <v>32</v>
      </c>
      <c r="H12" t="s">
        <v>152</v>
      </c>
      <c r="I12" t="s">
        <v>114</v>
      </c>
      <c r="K12" t="s">
        <v>153</v>
      </c>
      <c r="L12" t="s">
        <v>154</v>
      </c>
      <c r="M12" t="s">
        <v>155</v>
      </c>
      <c r="N12" s="1">
        <v>44391.527372685188</v>
      </c>
      <c r="P12" t="s">
        <v>36</v>
      </c>
      <c r="Q12" t="s">
        <v>0</v>
      </c>
      <c r="R12" t="s">
        <v>0</v>
      </c>
      <c r="S12" t="s">
        <v>36</v>
      </c>
      <c r="T12" t="s">
        <v>0</v>
      </c>
      <c r="U12" t="s">
        <v>38</v>
      </c>
      <c r="V12" t="s">
        <v>69</v>
      </c>
      <c r="W12" t="s">
        <v>0</v>
      </c>
      <c r="X12" t="s">
        <v>0</v>
      </c>
      <c r="Y12" t="s">
        <v>36</v>
      </c>
      <c r="Z12" t="s">
        <v>0</v>
      </c>
      <c r="AA12" t="s">
        <v>119</v>
      </c>
    </row>
    <row r="13" spans="1:27" x14ac:dyDescent="0.35">
      <c r="A13" t="s">
        <v>36</v>
      </c>
      <c r="B13" t="s">
        <v>158</v>
      </c>
      <c r="F13" t="s">
        <v>160</v>
      </c>
      <c r="G13" t="s">
        <v>31</v>
      </c>
      <c r="H13">
        <v>93551</v>
      </c>
      <c r="I13" t="s">
        <v>32</v>
      </c>
      <c r="K13" t="s">
        <v>82</v>
      </c>
      <c r="L13" t="s">
        <v>161</v>
      </c>
      <c r="M13" t="s">
        <v>162</v>
      </c>
      <c r="N13" s="1">
        <v>44403.419872685183</v>
      </c>
      <c r="P13" t="s">
        <v>36</v>
      </c>
      <c r="Q13" t="s">
        <v>36</v>
      </c>
      <c r="R13" t="s">
        <v>36</v>
      </c>
      <c r="S13" t="s">
        <v>36</v>
      </c>
      <c r="T13" t="s">
        <v>37</v>
      </c>
      <c r="U13" t="s">
        <v>38</v>
      </c>
      <c r="V13" t="s">
        <v>39</v>
      </c>
      <c r="W13" t="s">
        <v>0</v>
      </c>
      <c r="X13" t="s">
        <v>0</v>
      </c>
      <c r="Y13" t="s">
        <v>36</v>
      </c>
      <c r="Z13" t="s">
        <v>36</v>
      </c>
      <c r="AA13" t="s">
        <v>4</v>
      </c>
    </row>
    <row r="14" spans="1:27" x14ac:dyDescent="0.35">
      <c r="A14" t="s">
        <v>0</v>
      </c>
      <c r="B14" t="s">
        <v>163</v>
      </c>
      <c r="F14" t="s">
        <v>164</v>
      </c>
      <c r="G14" t="s">
        <v>31</v>
      </c>
      <c r="H14">
        <v>30316</v>
      </c>
      <c r="I14" t="s">
        <v>87</v>
      </c>
      <c r="K14" t="s">
        <v>165</v>
      </c>
      <c r="L14" t="s">
        <v>166</v>
      </c>
      <c r="M14" t="s">
        <v>101</v>
      </c>
      <c r="N14" s="1">
        <v>44486.017060185186</v>
      </c>
      <c r="O14" t="s">
        <v>0</v>
      </c>
      <c r="P14" t="s">
        <v>36</v>
      </c>
      <c r="Q14" t="s">
        <v>0</v>
      </c>
      <c r="R14" t="s">
        <v>36</v>
      </c>
      <c r="S14" t="s">
        <v>36</v>
      </c>
      <c r="T14" t="s">
        <v>61</v>
      </c>
      <c r="U14" t="s">
        <v>95</v>
      </c>
      <c r="V14" t="s">
        <v>63</v>
      </c>
      <c r="W14" t="s">
        <v>0</v>
      </c>
      <c r="X14" t="s">
        <v>0</v>
      </c>
      <c r="Y14" t="s">
        <v>0</v>
      </c>
      <c r="Z14" t="s">
        <v>36</v>
      </c>
      <c r="AA14" t="s">
        <v>4</v>
      </c>
    </row>
    <row r="15" spans="1:27" x14ac:dyDescent="0.35">
      <c r="A15" t="s">
        <v>0</v>
      </c>
      <c r="B15" t="s">
        <v>168</v>
      </c>
      <c r="F15" t="s">
        <v>169</v>
      </c>
      <c r="G15" t="s">
        <v>73</v>
      </c>
      <c r="H15">
        <v>730001</v>
      </c>
      <c r="I15" t="s">
        <v>170</v>
      </c>
      <c r="K15" t="s">
        <v>99</v>
      </c>
      <c r="L15" t="s">
        <v>171</v>
      </c>
      <c r="M15" t="s">
        <v>172</v>
      </c>
      <c r="N15" s="1">
        <v>44431.720833333333</v>
      </c>
      <c r="O15" t="s">
        <v>36</v>
      </c>
      <c r="P15" t="s">
        <v>36</v>
      </c>
      <c r="Q15" t="s">
        <v>0</v>
      </c>
      <c r="R15" t="s">
        <v>36</v>
      </c>
      <c r="S15" t="s">
        <v>36</v>
      </c>
      <c r="T15" t="s">
        <v>0</v>
      </c>
      <c r="U15" t="s">
        <v>38</v>
      </c>
      <c r="V15" t="s">
        <v>69</v>
      </c>
      <c r="W15" t="s">
        <v>0</v>
      </c>
      <c r="X15" t="s">
        <v>0</v>
      </c>
      <c r="Y15" t="s">
        <v>0</v>
      </c>
      <c r="Z15" t="s">
        <v>0</v>
      </c>
      <c r="AA15" t="s">
        <v>173</v>
      </c>
    </row>
    <row r="16" spans="1:27" x14ac:dyDescent="0.35">
      <c r="A16" t="s">
        <v>36</v>
      </c>
      <c r="B16" t="s">
        <v>174</v>
      </c>
      <c r="F16" t="s">
        <v>175</v>
      </c>
      <c r="G16" t="s">
        <v>31</v>
      </c>
      <c r="H16">
        <v>60611</v>
      </c>
      <c r="I16" t="s">
        <v>176</v>
      </c>
      <c r="K16" t="s">
        <v>153</v>
      </c>
      <c r="L16" t="s">
        <v>177</v>
      </c>
      <c r="M16" t="s">
        <v>178</v>
      </c>
      <c r="N16" s="1">
        <v>44401.970960648148</v>
      </c>
      <c r="P16" t="s">
        <v>0</v>
      </c>
      <c r="Q16" t="s">
        <v>0</v>
      </c>
      <c r="R16" t="s">
        <v>0</v>
      </c>
      <c r="S16" t="s">
        <v>36</v>
      </c>
      <c r="T16" t="s">
        <v>37</v>
      </c>
      <c r="U16" t="s">
        <v>179</v>
      </c>
      <c r="V16" t="s">
        <v>39</v>
      </c>
      <c r="W16" t="s">
        <v>0</v>
      </c>
      <c r="X16" t="s">
        <v>0</v>
      </c>
      <c r="Y16" t="s">
        <v>0</v>
      </c>
      <c r="Z16" t="s">
        <v>0</v>
      </c>
      <c r="AA16" t="s">
        <v>4</v>
      </c>
    </row>
    <row r="17" spans="1:27" x14ac:dyDescent="0.35">
      <c r="A17" t="s">
        <v>36</v>
      </c>
      <c r="B17" t="s">
        <v>207</v>
      </c>
      <c r="F17" t="s">
        <v>208</v>
      </c>
      <c r="G17" t="s">
        <v>31</v>
      </c>
      <c r="H17">
        <v>62448</v>
      </c>
      <c r="I17" t="s">
        <v>176</v>
      </c>
      <c r="K17" t="s">
        <v>165</v>
      </c>
      <c r="L17" t="s">
        <v>209</v>
      </c>
      <c r="M17" t="s">
        <v>178</v>
      </c>
      <c r="N17" s="1">
        <v>44361.565567129626</v>
      </c>
      <c r="P17" t="s">
        <v>36</v>
      </c>
      <c r="Q17" t="s">
        <v>0</v>
      </c>
      <c r="R17" t="s">
        <v>36</v>
      </c>
      <c r="S17" t="s">
        <v>36</v>
      </c>
      <c r="T17" t="s">
        <v>37</v>
      </c>
      <c r="U17" t="s">
        <v>38</v>
      </c>
      <c r="V17" t="s">
        <v>69</v>
      </c>
      <c r="W17" t="s">
        <v>0</v>
      </c>
      <c r="X17" t="s">
        <v>0</v>
      </c>
      <c r="Y17" t="s">
        <v>36</v>
      </c>
      <c r="Z17" t="s">
        <v>0</v>
      </c>
      <c r="AA17" t="s">
        <v>4</v>
      </c>
    </row>
    <row r="18" spans="1:27" x14ac:dyDescent="0.35">
      <c r="A18" t="s">
        <v>36</v>
      </c>
      <c r="B18" t="s">
        <v>210</v>
      </c>
      <c r="F18" t="s">
        <v>211</v>
      </c>
      <c r="G18" t="s">
        <v>31</v>
      </c>
      <c r="H18">
        <v>90254</v>
      </c>
      <c r="I18" t="s">
        <v>32</v>
      </c>
      <c r="K18" t="s">
        <v>82</v>
      </c>
      <c r="L18" t="s">
        <v>212</v>
      </c>
      <c r="M18" t="s">
        <v>213</v>
      </c>
      <c r="N18" s="1">
        <v>44399.62358796296</v>
      </c>
      <c r="P18" t="s">
        <v>36</v>
      </c>
      <c r="Q18" t="s">
        <v>36</v>
      </c>
      <c r="R18" t="s">
        <v>0</v>
      </c>
      <c r="S18" t="s">
        <v>0</v>
      </c>
      <c r="T18" t="s">
        <v>37</v>
      </c>
      <c r="U18" t="s">
        <v>38</v>
      </c>
      <c r="V18" t="s">
        <v>39</v>
      </c>
      <c r="W18" t="s">
        <v>0</v>
      </c>
      <c r="X18" t="s">
        <v>0</v>
      </c>
      <c r="Y18" t="s">
        <v>0</v>
      </c>
      <c r="Z18" t="s">
        <v>0</v>
      </c>
      <c r="AA18" t="s">
        <v>4</v>
      </c>
    </row>
    <row r="19" spans="1:27" x14ac:dyDescent="0.35">
      <c r="A19" t="s">
        <v>36</v>
      </c>
      <c r="B19" t="s">
        <v>214</v>
      </c>
      <c r="F19" t="s">
        <v>215</v>
      </c>
      <c r="G19" t="s">
        <v>31</v>
      </c>
      <c r="H19">
        <v>30033</v>
      </c>
      <c r="I19" t="s">
        <v>87</v>
      </c>
      <c r="K19" t="s">
        <v>216</v>
      </c>
      <c r="L19" t="s">
        <v>217</v>
      </c>
      <c r="M19" t="s">
        <v>218</v>
      </c>
      <c r="N19" s="1">
        <v>44401.823900462965</v>
      </c>
      <c r="P19" t="s">
        <v>0</v>
      </c>
      <c r="Q19" t="s">
        <v>36</v>
      </c>
      <c r="R19" t="s">
        <v>36</v>
      </c>
      <c r="S19" t="s">
        <v>36</v>
      </c>
      <c r="T19" t="s">
        <v>37</v>
      </c>
      <c r="U19" t="s">
        <v>47</v>
      </c>
      <c r="V19" t="s">
        <v>39</v>
      </c>
      <c r="W19" t="s">
        <v>0</v>
      </c>
      <c r="X19" t="s">
        <v>0</v>
      </c>
      <c r="Y19" t="s">
        <v>36</v>
      </c>
      <c r="Z19" t="s">
        <v>36</v>
      </c>
      <c r="AA19" t="s">
        <v>4</v>
      </c>
    </row>
    <row r="20" spans="1:27" x14ac:dyDescent="0.35">
      <c r="A20" t="s">
        <v>36</v>
      </c>
      <c r="B20" t="s">
        <v>220</v>
      </c>
      <c r="F20" t="s">
        <v>221</v>
      </c>
      <c r="G20" t="s">
        <v>31</v>
      </c>
      <c r="H20">
        <v>39401</v>
      </c>
      <c r="I20" t="s">
        <v>222</v>
      </c>
      <c r="K20" t="s">
        <v>223</v>
      </c>
      <c r="L20" t="s">
        <v>224</v>
      </c>
      <c r="M20" t="s">
        <v>94</v>
      </c>
      <c r="N20" s="1">
        <v>44371.806759259256</v>
      </c>
      <c r="P20" t="s">
        <v>0</v>
      </c>
      <c r="Q20" t="s">
        <v>0</v>
      </c>
      <c r="R20" t="s">
        <v>0</v>
      </c>
      <c r="S20" t="s">
        <v>36</v>
      </c>
      <c r="T20" t="s">
        <v>0</v>
      </c>
      <c r="U20" t="s">
        <v>47</v>
      </c>
      <c r="V20" t="s">
        <v>39</v>
      </c>
      <c r="W20" t="s">
        <v>0</v>
      </c>
      <c r="X20" t="s">
        <v>0</v>
      </c>
      <c r="Y20" t="s">
        <v>0</v>
      </c>
      <c r="Z20" t="s">
        <v>0</v>
      </c>
      <c r="AA20" t="s">
        <v>4</v>
      </c>
    </row>
    <row r="21" spans="1:27" x14ac:dyDescent="0.35">
      <c r="A21" t="s">
        <v>36</v>
      </c>
      <c r="B21" t="s">
        <v>225</v>
      </c>
      <c r="F21" t="s">
        <v>226</v>
      </c>
      <c r="G21" t="s">
        <v>31</v>
      </c>
      <c r="H21" t="s">
        <v>226</v>
      </c>
      <c r="I21" t="s">
        <v>33</v>
      </c>
      <c r="K21" t="s">
        <v>99</v>
      </c>
      <c r="L21" t="s">
        <v>227</v>
      </c>
      <c r="M21" t="s">
        <v>228</v>
      </c>
      <c r="N21" s="1">
        <v>44402.496006944442</v>
      </c>
      <c r="O21" t="s">
        <v>36</v>
      </c>
      <c r="P21" t="s">
        <v>36</v>
      </c>
      <c r="Q21" t="s">
        <v>0</v>
      </c>
      <c r="R21" t="s">
        <v>0</v>
      </c>
      <c r="S21" t="s">
        <v>0</v>
      </c>
      <c r="T21" t="s">
        <v>0</v>
      </c>
      <c r="U21" t="s">
        <v>38</v>
      </c>
      <c r="V21" t="s">
        <v>69</v>
      </c>
      <c r="W21" t="s">
        <v>0</v>
      </c>
      <c r="X21" t="s">
        <v>0</v>
      </c>
      <c r="Y21" t="s">
        <v>0</v>
      </c>
      <c r="Z21" t="s">
        <v>0</v>
      </c>
      <c r="AA21" t="s">
        <v>4</v>
      </c>
    </row>
    <row r="22" spans="1:27" x14ac:dyDescent="0.35">
      <c r="A22" t="s">
        <v>0</v>
      </c>
      <c r="B22" t="s">
        <v>229</v>
      </c>
      <c r="F22" t="s">
        <v>230</v>
      </c>
      <c r="G22" t="s">
        <v>31</v>
      </c>
      <c r="H22">
        <v>85233</v>
      </c>
      <c r="I22" t="s">
        <v>92</v>
      </c>
      <c r="K22" t="s">
        <v>181</v>
      </c>
      <c r="L22" t="s">
        <v>231</v>
      </c>
      <c r="M22" t="s">
        <v>232</v>
      </c>
      <c r="N22" s="1">
        <v>44401.970960648148</v>
      </c>
      <c r="O22" t="s">
        <v>36</v>
      </c>
      <c r="P22" t="s">
        <v>36</v>
      </c>
      <c r="Q22" t="s">
        <v>36</v>
      </c>
      <c r="R22" t="s">
        <v>0</v>
      </c>
      <c r="S22" t="s">
        <v>36</v>
      </c>
      <c r="T22" t="s">
        <v>37</v>
      </c>
      <c r="U22" t="s">
        <v>233</v>
      </c>
      <c r="V22" t="s">
        <v>126</v>
      </c>
      <c r="W22" t="s">
        <v>0</v>
      </c>
      <c r="X22" t="s">
        <v>0</v>
      </c>
      <c r="Y22" t="s">
        <v>0</v>
      </c>
      <c r="Z22" t="s">
        <v>0</v>
      </c>
      <c r="AA22" t="s">
        <v>4</v>
      </c>
    </row>
    <row r="23" spans="1:27" x14ac:dyDescent="0.35">
      <c r="A23" t="s">
        <v>36</v>
      </c>
      <c r="B23" t="s">
        <v>243</v>
      </c>
      <c r="F23" t="s">
        <v>244</v>
      </c>
      <c r="G23" t="s">
        <v>31</v>
      </c>
      <c r="H23">
        <v>98074</v>
      </c>
      <c r="I23" t="s">
        <v>245</v>
      </c>
      <c r="K23" t="s">
        <v>181</v>
      </c>
      <c r="L23" t="s">
        <v>246</v>
      </c>
      <c r="M23" t="s">
        <v>178</v>
      </c>
      <c r="N23" s="1">
        <v>44320.456180555557</v>
      </c>
      <c r="P23" t="s">
        <v>0</v>
      </c>
      <c r="Q23" t="s">
        <v>0</v>
      </c>
      <c r="R23" t="s">
        <v>0</v>
      </c>
      <c r="S23" t="s">
        <v>0</v>
      </c>
      <c r="T23" t="s">
        <v>0</v>
      </c>
      <c r="U23" t="s">
        <v>118</v>
      </c>
      <c r="V23" t="s">
        <v>126</v>
      </c>
      <c r="W23" t="s">
        <v>0</v>
      </c>
      <c r="X23" t="s">
        <v>0</v>
      </c>
      <c r="Y23" t="s">
        <v>0</v>
      </c>
      <c r="Z23" t="s">
        <v>0</v>
      </c>
      <c r="AA23" t="s">
        <v>4</v>
      </c>
    </row>
    <row r="24" spans="1:27" x14ac:dyDescent="0.35">
      <c r="A24" t="s">
        <v>36</v>
      </c>
      <c r="B24" t="s">
        <v>248</v>
      </c>
      <c r="F24" t="s">
        <v>249</v>
      </c>
      <c r="G24" t="s">
        <v>176</v>
      </c>
      <c r="H24">
        <v>64361</v>
      </c>
      <c r="I24" t="s">
        <v>33</v>
      </c>
      <c r="K24" t="s">
        <v>250</v>
      </c>
      <c r="L24" t="s">
        <v>251</v>
      </c>
      <c r="M24" t="s">
        <v>178</v>
      </c>
      <c r="N24" s="1">
        <v>44356.350474537037</v>
      </c>
      <c r="O24" t="s">
        <v>36</v>
      </c>
      <c r="P24" t="s">
        <v>0</v>
      </c>
      <c r="Q24" t="s">
        <v>0</v>
      </c>
      <c r="R24" t="s">
        <v>0</v>
      </c>
      <c r="S24" t="s">
        <v>0</v>
      </c>
      <c r="T24" t="s">
        <v>37</v>
      </c>
      <c r="U24" t="s">
        <v>252</v>
      </c>
      <c r="V24" t="s">
        <v>39</v>
      </c>
      <c r="W24" t="s">
        <v>0</v>
      </c>
      <c r="X24" t="s">
        <v>36</v>
      </c>
      <c r="Y24" t="s">
        <v>0</v>
      </c>
      <c r="Z24" t="s">
        <v>0</v>
      </c>
      <c r="AA24" t="s">
        <v>253</v>
      </c>
    </row>
    <row r="25" spans="1:27" x14ac:dyDescent="0.35">
      <c r="A25" t="s">
        <v>36</v>
      </c>
      <c r="B25" t="s">
        <v>261</v>
      </c>
      <c r="F25" t="s">
        <v>262</v>
      </c>
      <c r="G25" t="s">
        <v>31</v>
      </c>
      <c r="H25">
        <v>80027</v>
      </c>
      <c r="I25" t="s">
        <v>73</v>
      </c>
      <c r="K25" t="s">
        <v>156</v>
      </c>
      <c r="L25" t="s">
        <v>263</v>
      </c>
      <c r="M25" t="s">
        <v>264</v>
      </c>
      <c r="N25" s="1">
        <v>44402.297592592593</v>
      </c>
      <c r="P25" t="s">
        <v>36</v>
      </c>
      <c r="Q25" t="s">
        <v>36</v>
      </c>
      <c r="R25" t="s">
        <v>0</v>
      </c>
      <c r="S25" t="s">
        <v>36</v>
      </c>
      <c r="T25" t="s">
        <v>37</v>
      </c>
      <c r="U25" t="s">
        <v>38</v>
      </c>
      <c r="V25" t="s">
        <v>39</v>
      </c>
      <c r="W25" t="s">
        <v>0</v>
      </c>
      <c r="X25" t="s">
        <v>0</v>
      </c>
      <c r="Y25" t="s">
        <v>36</v>
      </c>
      <c r="Z25" t="s">
        <v>36</v>
      </c>
      <c r="AA25" t="s">
        <v>4</v>
      </c>
    </row>
    <row r="26" spans="1:27" x14ac:dyDescent="0.35">
      <c r="A26" t="s">
        <v>36</v>
      </c>
      <c r="B26" t="s">
        <v>235</v>
      </c>
      <c r="F26" t="s">
        <v>30</v>
      </c>
      <c r="G26" t="s">
        <v>31</v>
      </c>
      <c r="H26">
        <v>90069</v>
      </c>
      <c r="I26" t="s">
        <v>32</v>
      </c>
      <c r="K26" t="s">
        <v>181</v>
      </c>
      <c r="L26" t="s">
        <v>277</v>
      </c>
      <c r="M26" t="s">
        <v>278</v>
      </c>
      <c r="N26" s="1">
        <v>44315.842766203707</v>
      </c>
      <c r="P26" t="s">
        <v>0</v>
      </c>
      <c r="Q26" t="s">
        <v>36</v>
      </c>
      <c r="R26" t="s">
        <v>0</v>
      </c>
      <c r="S26" t="s">
        <v>36</v>
      </c>
      <c r="T26" t="s">
        <v>37</v>
      </c>
      <c r="U26" t="s">
        <v>118</v>
      </c>
      <c r="V26" t="s">
        <v>126</v>
      </c>
      <c r="W26" t="s">
        <v>0</v>
      </c>
      <c r="X26" t="s">
        <v>0</v>
      </c>
      <c r="Y26" t="s">
        <v>36</v>
      </c>
      <c r="Z26" t="s">
        <v>36</v>
      </c>
      <c r="AA26" t="s">
        <v>4</v>
      </c>
    </row>
    <row r="27" spans="1:27" x14ac:dyDescent="0.35">
      <c r="A27" t="s">
        <v>36</v>
      </c>
      <c r="B27" t="s">
        <v>279</v>
      </c>
      <c r="F27" t="s">
        <v>280</v>
      </c>
      <c r="G27" t="s">
        <v>281</v>
      </c>
      <c r="H27" t="s">
        <v>282</v>
      </c>
      <c r="I27" t="s">
        <v>33</v>
      </c>
      <c r="K27" t="s">
        <v>165</v>
      </c>
      <c r="L27" t="s">
        <v>283</v>
      </c>
      <c r="M27" t="s">
        <v>284</v>
      </c>
      <c r="N27" s="1">
        <v>44308.110902777778</v>
      </c>
      <c r="P27" t="s">
        <v>36</v>
      </c>
      <c r="Q27" t="s">
        <v>0</v>
      </c>
      <c r="R27" t="s">
        <v>36</v>
      </c>
      <c r="S27" t="s">
        <v>36</v>
      </c>
      <c r="T27" t="s">
        <v>37</v>
      </c>
      <c r="U27" t="s">
        <v>38</v>
      </c>
      <c r="V27" t="s">
        <v>39</v>
      </c>
      <c r="W27" t="s">
        <v>0</v>
      </c>
      <c r="X27" t="s">
        <v>0</v>
      </c>
      <c r="AA27" t="s">
        <v>285</v>
      </c>
    </row>
    <row r="28" spans="1:27" x14ac:dyDescent="0.35">
      <c r="A28" t="s">
        <v>36</v>
      </c>
      <c r="B28" t="s">
        <v>287</v>
      </c>
      <c r="F28" t="s">
        <v>288</v>
      </c>
      <c r="G28" t="s">
        <v>31</v>
      </c>
      <c r="H28">
        <v>96816</v>
      </c>
      <c r="I28" t="s">
        <v>289</v>
      </c>
      <c r="K28" t="s">
        <v>33</v>
      </c>
      <c r="L28" t="s">
        <v>290</v>
      </c>
      <c r="M28" t="s">
        <v>291</v>
      </c>
      <c r="N28" s="1">
        <v>44385.397974537038</v>
      </c>
      <c r="P28" t="s">
        <v>36</v>
      </c>
      <c r="Q28" t="s">
        <v>36</v>
      </c>
      <c r="R28" t="s">
        <v>36</v>
      </c>
      <c r="S28" t="s">
        <v>0</v>
      </c>
      <c r="T28" t="s">
        <v>37</v>
      </c>
      <c r="U28" t="s">
        <v>38</v>
      </c>
      <c r="V28" t="s">
        <v>76</v>
      </c>
      <c r="W28" t="s">
        <v>0</v>
      </c>
      <c r="X28" t="s">
        <v>0</v>
      </c>
      <c r="Y28" t="s">
        <v>36</v>
      </c>
      <c r="Z28" t="s">
        <v>0</v>
      </c>
      <c r="AA28" t="s">
        <v>4</v>
      </c>
    </row>
    <row r="29" spans="1:27" x14ac:dyDescent="0.35">
      <c r="A29" t="s">
        <v>36</v>
      </c>
      <c r="B29" t="s">
        <v>292</v>
      </c>
      <c r="F29" t="s">
        <v>293</v>
      </c>
      <c r="G29" t="s">
        <v>31</v>
      </c>
      <c r="H29">
        <v>80020</v>
      </c>
      <c r="I29" t="s">
        <v>32</v>
      </c>
      <c r="K29" t="s">
        <v>294</v>
      </c>
      <c r="L29" t="s">
        <v>295</v>
      </c>
      <c r="M29" t="s">
        <v>296</v>
      </c>
      <c r="N29" s="1">
        <v>44389.705879629626</v>
      </c>
      <c r="P29" t="s">
        <v>36</v>
      </c>
      <c r="Q29" t="s">
        <v>36</v>
      </c>
      <c r="R29" t="s">
        <v>0</v>
      </c>
      <c r="S29" t="s">
        <v>0</v>
      </c>
      <c r="T29" t="s">
        <v>37</v>
      </c>
      <c r="U29" t="s">
        <v>38</v>
      </c>
      <c r="V29" t="s">
        <v>48</v>
      </c>
      <c r="W29" t="s">
        <v>0</v>
      </c>
      <c r="X29" t="s">
        <v>0</v>
      </c>
      <c r="Y29" t="s">
        <v>0</v>
      </c>
      <c r="Z29" t="s">
        <v>36</v>
      </c>
      <c r="AA29" t="s">
        <v>4</v>
      </c>
    </row>
    <row r="30" spans="1:27" x14ac:dyDescent="0.35">
      <c r="A30" t="s">
        <v>0</v>
      </c>
      <c r="B30" t="s">
        <v>273</v>
      </c>
      <c r="F30" t="s">
        <v>302</v>
      </c>
      <c r="G30" t="s">
        <v>31</v>
      </c>
      <c r="H30">
        <v>89134</v>
      </c>
      <c r="I30" t="s">
        <v>303</v>
      </c>
      <c r="K30" t="s">
        <v>33</v>
      </c>
      <c r="L30" t="s">
        <v>304</v>
      </c>
      <c r="M30" t="s">
        <v>162</v>
      </c>
      <c r="N30" s="1">
        <v>44385.534016203703</v>
      </c>
      <c r="O30" t="s">
        <v>0</v>
      </c>
      <c r="P30" t="s">
        <v>0</v>
      </c>
      <c r="Q30" t="s">
        <v>36</v>
      </c>
      <c r="R30" t="s">
        <v>0</v>
      </c>
      <c r="S30" t="s">
        <v>36</v>
      </c>
      <c r="T30" t="s">
        <v>0</v>
      </c>
      <c r="U30" t="s">
        <v>179</v>
      </c>
      <c r="V30" t="s">
        <v>39</v>
      </c>
      <c r="W30" t="s">
        <v>0</v>
      </c>
      <c r="X30" t="s">
        <v>0</v>
      </c>
      <c r="Y30" t="s">
        <v>0</v>
      </c>
      <c r="Z30" t="s">
        <v>0</v>
      </c>
      <c r="AA30" t="s">
        <v>4</v>
      </c>
    </row>
    <row r="31" spans="1:27" x14ac:dyDescent="0.35">
      <c r="A31" t="s">
        <v>0</v>
      </c>
      <c r="B31" t="s">
        <v>120</v>
      </c>
      <c r="F31" t="s">
        <v>305</v>
      </c>
      <c r="G31" t="s">
        <v>31</v>
      </c>
      <c r="H31">
        <v>100282</v>
      </c>
      <c r="I31" t="s">
        <v>306</v>
      </c>
      <c r="K31" t="s">
        <v>33</v>
      </c>
      <c r="L31" t="s">
        <v>307</v>
      </c>
      <c r="M31" t="s">
        <v>308</v>
      </c>
      <c r="N31" s="1">
        <v>44402.698159722226</v>
      </c>
      <c r="O31" t="s">
        <v>0</v>
      </c>
      <c r="P31" t="s">
        <v>0</v>
      </c>
      <c r="Q31" t="s">
        <v>36</v>
      </c>
      <c r="R31" t="s">
        <v>0</v>
      </c>
      <c r="S31" t="s">
        <v>36</v>
      </c>
      <c r="T31" t="s">
        <v>0</v>
      </c>
      <c r="U31" t="s">
        <v>309</v>
      </c>
      <c r="V31" t="s">
        <v>310</v>
      </c>
      <c r="W31" t="s">
        <v>0</v>
      </c>
      <c r="X31" t="s">
        <v>0</v>
      </c>
      <c r="Y31" t="s">
        <v>0</v>
      </c>
      <c r="Z31" t="s">
        <v>0</v>
      </c>
      <c r="AA31" t="s">
        <v>4</v>
      </c>
    </row>
    <row r="32" spans="1:27" x14ac:dyDescent="0.35">
      <c r="A32" t="s">
        <v>36</v>
      </c>
      <c r="B32" t="s">
        <v>311</v>
      </c>
      <c r="F32" t="s">
        <v>312</v>
      </c>
      <c r="G32" t="s">
        <v>31</v>
      </c>
      <c r="H32">
        <v>29128</v>
      </c>
      <c r="I32" t="s">
        <v>313</v>
      </c>
      <c r="K32" t="s">
        <v>99</v>
      </c>
      <c r="L32" t="s">
        <v>314</v>
      </c>
      <c r="M32" t="s">
        <v>315</v>
      </c>
      <c r="N32" s="1">
        <v>44447.882476851853</v>
      </c>
      <c r="O32" t="s">
        <v>36</v>
      </c>
      <c r="P32" t="s">
        <v>36</v>
      </c>
      <c r="Q32" t="s">
        <v>0</v>
      </c>
      <c r="R32" t="s">
        <v>0</v>
      </c>
      <c r="S32" t="s">
        <v>0</v>
      </c>
      <c r="T32" t="s">
        <v>61</v>
      </c>
      <c r="U32" t="s">
        <v>95</v>
      </c>
      <c r="V32" t="s">
        <v>316</v>
      </c>
      <c r="W32" t="s">
        <v>0</v>
      </c>
      <c r="X32" t="s">
        <v>0</v>
      </c>
      <c r="Y32" t="s">
        <v>36</v>
      </c>
      <c r="Z32" t="s">
        <v>0</v>
      </c>
      <c r="AA32" t="s">
        <v>4</v>
      </c>
    </row>
    <row r="33" spans="1:27" x14ac:dyDescent="0.35">
      <c r="A33" t="s">
        <v>36</v>
      </c>
      <c r="B33" t="s">
        <v>317</v>
      </c>
      <c r="F33" t="s">
        <v>318</v>
      </c>
      <c r="G33" t="s">
        <v>73</v>
      </c>
      <c r="H33">
        <v>110010</v>
      </c>
      <c r="I33" t="s">
        <v>170</v>
      </c>
      <c r="K33" t="s">
        <v>165</v>
      </c>
      <c r="L33" t="s">
        <v>319</v>
      </c>
      <c r="M33" t="s">
        <v>178</v>
      </c>
      <c r="N33" s="1">
        <v>44432.243611111109</v>
      </c>
      <c r="O33" t="s">
        <v>36</v>
      </c>
      <c r="P33" t="s">
        <v>36</v>
      </c>
      <c r="Q33" t="s">
        <v>0</v>
      </c>
      <c r="R33" t="s">
        <v>0</v>
      </c>
      <c r="S33" t="s">
        <v>36</v>
      </c>
      <c r="T33" t="s">
        <v>37</v>
      </c>
      <c r="U33" t="s">
        <v>233</v>
      </c>
      <c r="V33" t="s">
        <v>69</v>
      </c>
      <c r="W33" t="s">
        <v>0</v>
      </c>
      <c r="X33" t="s">
        <v>0</v>
      </c>
      <c r="Y33" t="s">
        <v>36</v>
      </c>
      <c r="Z33" t="s">
        <v>36</v>
      </c>
      <c r="AA33" t="s">
        <v>173</v>
      </c>
    </row>
    <row r="34" spans="1:27" x14ac:dyDescent="0.35">
      <c r="A34" t="s">
        <v>36</v>
      </c>
      <c r="B34" t="s">
        <v>96</v>
      </c>
      <c r="F34" t="s">
        <v>329</v>
      </c>
      <c r="G34" t="s">
        <v>31</v>
      </c>
      <c r="H34">
        <v>19425</v>
      </c>
      <c r="I34" t="s">
        <v>298</v>
      </c>
      <c r="K34" t="s">
        <v>33</v>
      </c>
      <c r="L34" t="s">
        <v>330</v>
      </c>
      <c r="M34" t="s">
        <v>331</v>
      </c>
      <c r="N34" s="1">
        <v>44401.970960648148</v>
      </c>
      <c r="P34" t="s">
        <v>0</v>
      </c>
      <c r="Q34" t="s">
        <v>0</v>
      </c>
      <c r="R34" t="s">
        <v>0</v>
      </c>
      <c r="S34" t="s">
        <v>36</v>
      </c>
      <c r="T34" t="s">
        <v>0</v>
      </c>
      <c r="U34" t="s">
        <v>118</v>
      </c>
      <c r="V34" t="s">
        <v>76</v>
      </c>
      <c r="W34" t="s">
        <v>0</v>
      </c>
      <c r="X34" t="s">
        <v>0</v>
      </c>
      <c r="Y34" t="s">
        <v>0</v>
      </c>
      <c r="Z34" t="s">
        <v>0</v>
      </c>
      <c r="AA34" t="s">
        <v>4</v>
      </c>
    </row>
    <row r="35" spans="1:27" x14ac:dyDescent="0.35">
      <c r="A35" t="s">
        <v>36</v>
      </c>
      <c r="B35" t="s">
        <v>128</v>
      </c>
      <c r="F35" t="s">
        <v>333</v>
      </c>
      <c r="G35" t="s">
        <v>31</v>
      </c>
      <c r="H35">
        <v>90211</v>
      </c>
      <c r="I35" t="s">
        <v>32</v>
      </c>
      <c r="K35" t="s">
        <v>238</v>
      </c>
      <c r="L35" t="s">
        <v>334</v>
      </c>
      <c r="M35" t="s">
        <v>101</v>
      </c>
      <c r="N35" s="1">
        <v>44403.507696759261</v>
      </c>
      <c r="P35" t="s">
        <v>36</v>
      </c>
      <c r="Q35" t="s">
        <v>0</v>
      </c>
      <c r="R35" t="s">
        <v>0</v>
      </c>
      <c r="S35" t="s">
        <v>0</v>
      </c>
      <c r="T35" t="s">
        <v>37</v>
      </c>
      <c r="U35" t="s">
        <v>38</v>
      </c>
      <c r="V35" t="s">
        <v>76</v>
      </c>
      <c r="W35" t="s">
        <v>0</v>
      </c>
      <c r="X35" t="s">
        <v>0</v>
      </c>
      <c r="Y35" t="s">
        <v>0</v>
      </c>
      <c r="Z35" t="s">
        <v>0</v>
      </c>
      <c r="AA35" t="s">
        <v>4</v>
      </c>
    </row>
    <row r="36" spans="1:27" x14ac:dyDescent="0.35">
      <c r="A36" t="s">
        <v>36</v>
      </c>
      <c r="B36" t="s">
        <v>336</v>
      </c>
      <c r="F36" t="s">
        <v>30</v>
      </c>
      <c r="G36" t="s">
        <v>31</v>
      </c>
      <c r="H36">
        <v>90043</v>
      </c>
      <c r="I36" t="s">
        <v>32</v>
      </c>
      <c r="K36" t="s">
        <v>338</v>
      </c>
      <c r="L36" t="s">
        <v>339</v>
      </c>
      <c r="M36" t="s">
        <v>340</v>
      </c>
      <c r="N36" s="1">
        <v>44385.321053240739</v>
      </c>
      <c r="P36" t="s">
        <v>0</v>
      </c>
      <c r="Q36" t="s">
        <v>0</v>
      </c>
      <c r="R36" t="s">
        <v>0</v>
      </c>
      <c r="S36" t="s">
        <v>36</v>
      </c>
      <c r="T36" t="s">
        <v>37</v>
      </c>
      <c r="U36" t="s">
        <v>47</v>
      </c>
      <c r="V36" t="s">
        <v>69</v>
      </c>
      <c r="W36" t="s">
        <v>0</v>
      </c>
      <c r="X36" t="s">
        <v>0</v>
      </c>
      <c r="Y36" t="s">
        <v>36</v>
      </c>
      <c r="Z36" t="s">
        <v>0</v>
      </c>
      <c r="AA36" t="s">
        <v>4</v>
      </c>
    </row>
    <row r="37" spans="1:27" x14ac:dyDescent="0.35">
      <c r="A37" t="s">
        <v>36</v>
      </c>
      <c r="B37" t="s">
        <v>350</v>
      </c>
      <c r="F37" t="s">
        <v>351</v>
      </c>
      <c r="G37" t="s">
        <v>31</v>
      </c>
      <c r="H37">
        <v>60540</v>
      </c>
      <c r="I37" t="s">
        <v>176</v>
      </c>
      <c r="K37" t="s">
        <v>165</v>
      </c>
      <c r="L37" t="s">
        <v>352</v>
      </c>
      <c r="M37" t="s">
        <v>353</v>
      </c>
      <c r="N37" s="1">
        <v>44397.723611111112</v>
      </c>
      <c r="P37" t="s">
        <v>36</v>
      </c>
      <c r="Q37" t="s">
        <v>0</v>
      </c>
      <c r="R37" t="s">
        <v>36</v>
      </c>
      <c r="S37" t="s">
        <v>36</v>
      </c>
      <c r="T37" t="s">
        <v>37</v>
      </c>
      <c r="U37" t="s">
        <v>38</v>
      </c>
      <c r="V37" t="s">
        <v>69</v>
      </c>
      <c r="W37" t="s">
        <v>0</v>
      </c>
      <c r="X37" t="s">
        <v>0</v>
      </c>
      <c r="Y37" t="s">
        <v>36</v>
      </c>
      <c r="Z37" t="s">
        <v>0</v>
      </c>
      <c r="AA37" t="s">
        <v>4</v>
      </c>
    </row>
    <row r="38" spans="1:27" x14ac:dyDescent="0.35">
      <c r="A38" t="s">
        <v>36</v>
      </c>
      <c r="B38" t="s">
        <v>355</v>
      </c>
      <c r="F38" t="s">
        <v>356</v>
      </c>
      <c r="G38" t="s">
        <v>31</v>
      </c>
      <c r="H38">
        <v>76244</v>
      </c>
      <c r="I38" t="s">
        <v>51</v>
      </c>
      <c r="K38" t="s">
        <v>357</v>
      </c>
      <c r="L38" t="s">
        <v>358</v>
      </c>
      <c r="M38" t="s">
        <v>359</v>
      </c>
      <c r="N38" s="1">
        <v>44442.489930555559</v>
      </c>
      <c r="O38" t="s">
        <v>0</v>
      </c>
      <c r="P38" t="s">
        <v>0</v>
      </c>
      <c r="Q38" t="s">
        <v>36</v>
      </c>
      <c r="R38" t="s">
        <v>36</v>
      </c>
      <c r="S38" t="s">
        <v>36</v>
      </c>
      <c r="T38" t="s">
        <v>0</v>
      </c>
      <c r="U38" t="s">
        <v>360</v>
      </c>
      <c r="V38" t="s">
        <v>361</v>
      </c>
      <c r="W38" t="s">
        <v>0</v>
      </c>
      <c r="X38" t="s">
        <v>0</v>
      </c>
      <c r="Y38" t="s">
        <v>0</v>
      </c>
      <c r="Z38" t="s">
        <v>0</v>
      </c>
      <c r="AA38" t="s">
        <v>4</v>
      </c>
    </row>
    <row r="39" spans="1:27" x14ac:dyDescent="0.35">
      <c r="A39" t="s">
        <v>0</v>
      </c>
      <c r="B39" t="s">
        <v>362</v>
      </c>
      <c r="F39" t="s">
        <v>363</v>
      </c>
      <c r="G39" t="s">
        <v>31</v>
      </c>
      <c r="H39">
        <v>85395</v>
      </c>
      <c r="I39" t="s">
        <v>92</v>
      </c>
      <c r="K39" t="s">
        <v>82</v>
      </c>
      <c r="L39" t="s">
        <v>364</v>
      </c>
      <c r="M39" t="s">
        <v>178</v>
      </c>
      <c r="N39" s="1">
        <v>44442.900983796295</v>
      </c>
      <c r="O39" t="s">
        <v>36</v>
      </c>
      <c r="P39" t="s">
        <v>36</v>
      </c>
      <c r="Q39" t="s">
        <v>36</v>
      </c>
      <c r="R39" t="s">
        <v>0</v>
      </c>
      <c r="S39" t="s">
        <v>0</v>
      </c>
      <c r="T39" t="s">
        <v>37</v>
      </c>
      <c r="U39" t="s">
        <v>38</v>
      </c>
      <c r="V39" t="s">
        <v>39</v>
      </c>
      <c r="W39" t="s">
        <v>0</v>
      </c>
      <c r="X39" t="s">
        <v>0</v>
      </c>
      <c r="Y39" t="s">
        <v>36</v>
      </c>
      <c r="Z39" t="s">
        <v>0</v>
      </c>
      <c r="AA39" t="s">
        <v>4</v>
      </c>
    </row>
    <row r="40" spans="1:27" x14ac:dyDescent="0.35">
      <c r="A40" t="s">
        <v>36</v>
      </c>
      <c r="B40" t="s">
        <v>378</v>
      </c>
      <c r="F40" t="s">
        <v>379</v>
      </c>
      <c r="G40" t="s">
        <v>176</v>
      </c>
      <c r="H40">
        <v>4355133</v>
      </c>
      <c r="I40" t="s">
        <v>33</v>
      </c>
      <c r="K40" t="s">
        <v>186</v>
      </c>
      <c r="L40" t="s">
        <v>380</v>
      </c>
      <c r="M40" t="s">
        <v>178</v>
      </c>
      <c r="N40" s="1">
        <v>44476.024212962962</v>
      </c>
      <c r="O40" t="s">
        <v>0</v>
      </c>
      <c r="P40" t="s">
        <v>36</v>
      </c>
      <c r="Q40" t="s">
        <v>0</v>
      </c>
      <c r="R40" t="s">
        <v>36</v>
      </c>
      <c r="S40" t="s">
        <v>36</v>
      </c>
      <c r="T40" t="s">
        <v>37</v>
      </c>
      <c r="U40" t="s">
        <v>38</v>
      </c>
      <c r="V40" t="s">
        <v>76</v>
      </c>
      <c r="W40" t="s">
        <v>0</v>
      </c>
      <c r="X40" t="s">
        <v>0</v>
      </c>
      <c r="Y40" t="s">
        <v>36</v>
      </c>
      <c r="Z40" t="s">
        <v>0</v>
      </c>
      <c r="AA40" t="s">
        <v>253</v>
      </c>
    </row>
    <row r="41" spans="1:27" x14ac:dyDescent="0.35">
      <c r="A41" t="s">
        <v>36</v>
      </c>
      <c r="B41" t="s">
        <v>381</v>
      </c>
      <c r="F41" t="s">
        <v>382</v>
      </c>
      <c r="G41" t="s">
        <v>31</v>
      </c>
      <c r="H41">
        <v>95062</v>
      </c>
      <c r="I41" t="s">
        <v>32</v>
      </c>
      <c r="K41" t="s">
        <v>33</v>
      </c>
      <c r="L41" t="s">
        <v>383</v>
      </c>
      <c r="M41" t="s">
        <v>178</v>
      </c>
      <c r="N41" s="1">
        <v>44454.701944444445</v>
      </c>
      <c r="O41" t="s">
        <v>36</v>
      </c>
      <c r="P41" t="s">
        <v>0</v>
      </c>
      <c r="Q41" t="s">
        <v>36</v>
      </c>
      <c r="R41" t="s">
        <v>0</v>
      </c>
      <c r="S41" t="s">
        <v>0</v>
      </c>
      <c r="T41" t="s">
        <v>37</v>
      </c>
      <c r="U41" t="s">
        <v>179</v>
      </c>
      <c r="V41" t="s">
        <v>76</v>
      </c>
      <c r="W41" t="s">
        <v>0</v>
      </c>
      <c r="X41" t="s">
        <v>0</v>
      </c>
      <c r="Y41" t="s">
        <v>36</v>
      </c>
      <c r="Z41" t="s">
        <v>36</v>
      </c>
      <c r="AA41" t="s">
        <v>4</v>
      </c>
    </row>
    <row r="42" spans="1:27" x14ac:dyDescent="0.35">
      <c r="A42" t="s">
        <v>36</v>
      </c>
      <c r="B42" t="s">
        <v>384</v>
      </c>
      <c r="F42" t="s">
        <v>385</v>
      </c>
      <c r="G42" t="s">
        <v>31</v>
      </c>
      <c r="H42">
        <v>98801</v>
      </c>
      <c r="I42" t="s">
        <v>245</v>
      </c>
      <c r="K42" t="s">
        <v>386</v>
      </c>
      <c r="L42" t="s">
        <v>387</v>
      </c>
      <c r="M42" t="s">
        <v>388</v>
      </c>
      <c r="N42" s="1">
        <v>44355.984502314815</v>
      </c>
      <c r="P42" t="s">
        <v>36</v>
      </c>
      <c r="Q42" t="s">
        <v>0</v>
      </c>
      <c r="R42" t="s">
        <v>36</v>
      </c>
      <c r="S42" t="s">
        <v>0</v>
      </c>
      <c r="T42" t="s">
        <v>37</v>
      </c>
      <c r="U42" t="s">
        <v>38</v>
      </c>
      <c r="V42" t="s">
        <v>69</v>
      </c>
      <c r="W42" t="s">
        <v>0</v>
      </c>
      <c r="X42" t="s">
        <v>0</v>
      </c>
      <c r="Y42" t="s">
        <v>0</v>
      </c>
      <c r="Z42" t="s">
        <v>0</v>
      </c>
      <c r="AA42" t="s">
        <v>4</v>
      </c>
    </row>
    <row r="43" spans="1:27" x14ac:dyDescent="0.35">
      <c r="A43" t="s">
        <v>36</v>
      </c>
      <c r="B43" t="s">
        <v>394</v>
      </c>
      <c r="F43" t="s">
        <v>395</v>
      </c>
      <c r="G43" t="s">
        <v>396</v>
      </c>
      <c r="H43">
        <v>4045</v>
      </c>
      <c r="I43" t="s">
        <v>33</v>
      </c>
      <c r="K43" t="s">
        <v>386</v>
      </c>
      <c r="L43" t="s">
        <v>397</v>
      </c>
      <c r="M43" t="s">
        <v>398</v>
      </c>
      <c r="N43" s="1">
        <v>44476.236203703702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309</v>
      </c>
      <c r="V43" t="s">
        <v>310</v>
      </c>
      <c r="W43" t="s">
        <v>0</v>
      </c>
      <c r="X43" t="s">
        <v>0</v>
      </c>
      <c r="Y43" t="s">
        <v>0</v>
      </c>
      <c r="Z43" t="s">
        <v>0</v>
      </c>
      <c r="AA43" t="s">
        <v>399</v>
      </c>
    </row>
    <row r="44" spans="1:27" x14ac:dyDescent="0.35">
      <c r="A44" t="s">
        <v>36</v>
      </c>
      <c r="B44" t="s">
        <v>402</v>
      </c>
      <c r="F44" t="s">
        <v>403</v>
      </c>
      <c r="G44" t="s">
        <v>404</v>
      </c>
      <c r="H44">
        <v>390667</v>
      </c>
      <c r="I44" t="s">
        <v>33</v>
      </c>
      <c r="K44" t="s">
        <v>82</v>
      </c>
      <c r="L44" t="s">
        <v>405</v>
      </c>
      <c r="M44" t="s">
        <v>406</v>
      </c>
      <c r="N44" s="1">
        <v>44401.970960648148</v>
      </c>
      <c r="P44" t="s">
        <v>0</v>
      </c>
      <c r="Q44" t="s">
        <v>0</v>
      </c>
      <c r="R44" t="s">
        <v>0</v>
      </c>
      <c r="S44" t="s">
        <v>36</v>
      </c>
      <c r="T44" t="s">
        <v>37</v>
      </c>
      <c r="U44" t="s">
        <v>233</v>
      </c>
      <c r="V44" t="s">
        <v>69</v>
      </c>
      <c r="W44" t="s">
        <v>0</v>
      </c>
      <c r="X44" t="s">
        <v>0</v>
      </c>
      <c r="Y44" t="s">
        <v>0</v>
      </c>
      <c r="Z44" t="s">
        <v>0</v>
      </c>
      <c r="AA44" t="s">
        <v>407</v>
      </c>
    </row>
    <row r="45" spans="1:27" x14ac:dyDescent="0.35">
      <c r="A45" t="s">
        <v>36</v>
      </c>
      <c r="B45" t="s">
        <v>409</v>
      </c>
      <c r="F45" t="s">
        <v>410</v>
      </c>
      <c r="G45" t="s">
        <v>31</v>
      </c>
      <c r="H45">
        <v>65084</v>
      </c>
      <c r="I45" t="s">
        <v>411</v>
      </c>
      <c r="K45" t="s">
        <v>357</v>
      </c>
      <c r="L45" t="s">
        <v>412</v>
      </c>
      <c r="M45" t="s">
        <v>413</v>
      </c>
      <c r="N45" s="1">
        <v>44482.973298611112</v>
      </c>
      <c r="O45" t="s">
        <v>36</v>
      </c>
      <c r="P45" t="s">
        <v>36</v>
      </c>
      <c r="Q45" t="s">
        <v>0</v>
      </c>
      <c r="R45" t="s">
        <v>0</v>
      </c>
      <c r="S45" t="s">
        <v>36</v>
      </c>
      <c r="T45" t="s">
        <v>0</v>
      </c>
      <c r="U45" t="s">
        <v>95</v>
      </c>
      <c r="V45" t="s">
        <v>63</v>
      </c>
      <c r="W45" t="s">
        <v>0</v>
      </c>
      <c r="X45" t="s">
        <v>0</v>
      </c>
      <c r="Y45" t="s">
        <v>0</v>
      </c>
      <c r="Z45" t="s">
        <v>0</v>
      </c>
      <c r="AA45" t="s">
        <v>4</v>
      </c>
    </row>
    <row r="46" spans="1:27" x14ac:dyDescent="0.35">
      <c r="A46" t="s">
        <v>36</v>
      </c>
      <c r="B46" t="s">
        <v>414</v>
      </c>
      <c r="F46" t="s">
        <v>415</v>
      </c>
      <c r="G46" t="s">
        <v>31</v>
      </c>
      <c r="H46">
        <v>91344</v>
      </c>
      <c r="I46" t="s">
        <v>32</v>
      </c>
      <c r="K46" t="s">
        <v>123</v>
      </c>
      <c r="L46" t="s">
        <v>416</v>
      </c>
      <c r="M46" t="s">
        <v>417</v>
      </c>
      <c r="N46" s="1">
        <v>44376.487557870372</v>
      </c>
      <c r="P46" t="s">
        <v>0</v>
      </c>
      <c r="Q46" t="s">
        <v>36</v>
      </c>
      <c r="R46" t="s">
        <v>0</v>
      </c>
      <c r="S46" t="s">
        <v>0</v>
      </c>
      <c r="T46" t="s">
        <v>0</v>
      </c>
      <c r="U46" t="s">
        <v>252</v>
      </c>
      <c r="V46" t="s">
        <v>126</v>
      </c>
      <c r="W46" t="s">
        <v>0</v>
      </c>
      <c r="X46" t="s">
        <v>0</v>
      </c>
      <c r="Y46" t="s">
        <v>0</v>
      </c>
      <c r="Z46" t="s">
        <v>0</v>
      </c>
      <c r="AA46" t="s">
        <v>4</v>
      </c>
    </row>
    <row r="47" spans="1:27" x14ac:dyDescent="0.35">
      <c r="A47" t="s">
        <v>0</v>
      </c>
      <c r="B47" t="s">
        <v>418</v>
      </c>
      <c r="F47" t="s">
        <v>419</v>
      </c>
      <c r="G47" t="s">
        <v>31</v>
      </c>
      <c r="H47">
        <v>20007</v>
      </c>
      <c r="I47" t="s">
        <v>420</v>
      </c>
      <c r="K47" t="s">
        <v>223</v>
      </c>
      <c r="L47" t="s">
        <v>421</v>
      </c>
      <c r="M47" t="s">
        <v>422</v>
      </c>
      <c r="N47" s="1">
        <v>44487.468252314815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47</v>
      </c>
      <c r="V47" t="s">
        <v>69</v>
      </c>
      <c r="W47" t="s">
        <v>0</v>
      </c>
      <c r="X47" t="s">
        <v>0</v>
      </c>
      <c r="Y47" t="s">
        <v>36</v>
      </c>
      <c r="Z47" t="s">
        <v>36</v>
      </c>
      <c r="AA47" t="s">
        <v>4</v>
      </c>
    </row>
    <row r="48" spans="1:27" x14ac:dyDescent="0.35">
      <c r="A48" t="s">
        <v>36</v>
      </c>
      <c r="B48" t="s">
        <v>104</v>
      </c>
      <c r="F48" t="s">
        <v>423</v>
      </c>
      <c r="G48" t="s">
        <v>31</v>
      </c>
      <c r="H48">
        <v>92804</v>
      </c>
      <c r="I48" t="s">
        <v>32</v>
      </c>
      <c r="K48" t="s">
        <v>33</v>
      </c>
      <c r="L48" t="s">
        <v>424</v>
      </c>
      <c r="M48" t="s">
        <v>101</v>
      </c>
      <c r="N48" s="1">
        <v>44403.419178240743</v>
      </c>
      <c r="P48" t="s">
        <v>36</v>
      </c>
      <c r="Q48" t="s">
        <v>0</v>
      </c>
      <c r="R48" t="s">
        <v>0</v>
      </c>
      <c r="S48" t="s">
        <v>36</v>
      </c>
      <c r="T48" t="s">
        <v>37</v>
      </c>
      <c r="U48" t="s">
        <v>47</v>
      </c>
      <c r="V48" t="s">
        <v>39</v>
      </c>
      <c r="W48" t="s">
        <v>0</v>
      </c>
      <c r="X48" t="s">
        <v>0</v>
      </c>
      <c r="Y48" t="s">
        <v>0</v>
      </c>
      <c r="Z48" t="s">
        <v>0</v>
      </c>
      <c r="AA48" t="s">
        <v>4</v>
      </c>
    </row>
    <row r="49" spans="1:27" x14ac:dyDescent="0.35">
      <c r="A49" t="s">
        <v>36</v>
      </c>
      <c r="B49" t="s">
        <v>431</v>
      </c>
      <c r="F49" t="s">
        <v>302</v>
      </c>
      <c r="G49" t="s">
        <v>31</v>
      </c>
      <c r="H49">
        <v>89123</v>
      </c>
      <c r="I49" t="s">
        <v>303</v>
      </c>
      <c r="K49" t="s">
        <v>250</v>
      </c>
      <c r="L49" t="s">
        <v>432</v>
      </c>
      <c r="M49" t="s">
        <v>433</v>
      </c>
      <c r="N49" s="1">
        <v>44393.753472222219</v>
      </c>
      <c r="P49" t="s">
        <v>36</v>
      </c>
      <c r="Q49" t="s">
        <v>36</v>
      </c>
      <c r="R49" t="s">
        <v>0</v>
      </c>
      <c r="S49" t="s">
        <v>36</v>
      </c>
      <c r="T49" t="s">
        <v>37</v>
      </c>
      <c r="U49" t="s">
        <v>47</v>
      </c>
      <c r="V49" t="s">
        <v>76</v>
      </c>
      <c r="W49" t="s">
        <v>0</v>
      </c>
      <c r="X49" t="s">
        <v>0</v>
      </c>
      <c r="Y49" t="s">
        <v>0</v>
      </c>
      <c r="Z49" t="s">
        <v>36</v>
      </c>
      <c r="AA49" t="s">
        <v>4</v>
      </c>
    </row>
    <row r="50" spans="1:27" x14ac:dyDescent="0.35">
      <c r="A50" t="s">
        <v>36</v>
      </c>
      <c r="B50" t="s">
        <v>434</v>
      </c>
      <c r="F50" t="s">
        <v>435</v>
      </c>
      <c r="G50" t="s">
        <v>31</v>
      </c>
      <c r="H50">
        <v>87315</v>
      </c>
      <c r="I50" t="s">
        <v>436</v>
      </c>
      <c r="K50" t="s">
        <v>437</v>
      </c>
      <c r="L50" t="s">
        <v>438</v>
      </c>
      <c r="M50" t="s">
        <v>439</v>
      </c>
      <c r="N50" s="1">
        <v>44465.830428240741</v>
      </c>
      <c r="O50" t="s">
        <v>36</v>
      </c>
      <c r="P50" t="s">
        <v>36</v>
      </c>
      <c r="Q50" t="s">
        <v>0</v>
      </c>
      <c r="R50" t="s">
        <v>36</v>
      </c>
      <c r="S50" t="s">
        <v>36</v>
      </c>
      <c r="T50" t="s">
        <v>0</v>
      </c>
      <c r="U50" t="s">
        <v>95</v>
      </c>
      <c r="V50" t="s">
        <v>63</v>
      </c>
      <c r="W50" t="s">
        <v>0</v>
      </c>
      <c r="X50" t="s">
        <v>0</v>
      </c>
      <c r="Y50" t="s">
        <v>36</v>
      </c>
      <c r="Z50" t="s">
        <v>0</v>
      </c>
      <c r="AA50" t="s">
        <v>4</v>
      </c>
    </row>
    <row r="51" spans="1:27" x14ac:dyDescent="0.35">
      <c r="A51" t="s">
        <v>36</v>
      </c>
      <c r="B51" t="s">
        <v>444</v>
      </c>
      <c r="F51" t="s">
        <v>445</v>
      </c>
      <c r="G51" t="s">
        <v>31</v>
      </c>
      <c r="H51">
        <v>22802</v>
      </c>
      <c r="I51" t="s">
        <v>57</v>
      </c>
      <c r="K51" t="s">
        <v>181</v>
      </c>
      <c r="L51" t="s">
        <v>446</v>
      </c>
      <c r="M51" t="s">
        <v>447</v>
      </c>
      <c r="N51" s="1">
        <v>44401.970960648148</v>
      </c>
      <c r="P51" t="s">
        <v>0</v>
      </c>
      <c r="Q51" t="s">
        <v>36</v>
      </c>
      <c r="R51" t="s">
        <v>0</v>
      </c>
      <c r="S51" t="s">
        <v>0</v>
      </c>
      <c r="T51" t="s">
        <v>0</v>
      </c>
      <c r="U51" t="s">
        <v>118</v>
      </c>
      <c r="V51" t="s">
        <v>126</v>
      </c>
      <c r="W51" t="s">
        <v>0</v>
      </c>
      <c r="X51" t="s">
        <v>0</v>
      </c>
      <c r="Y51" t="s">
        <v>0</v>
      </c>
      <c r="Z51" t="s">
        <v>0</v>
      </c>
      <c r="AA51" t="s">
        <v>4</v>
      </c>
    </row>
    <row r="52" spans="1:27" x14ac:dyDescent="0.35">
      <c r="A52" t="s">
        <v>0</v>
      </c>
      <c r="B52" t="s">
        <v>451</v>
      </c>
      <c r="F52" t="s">
        <v>452</v>
      </c>
      <c r="G52" t="s">
        <v>31</v>
      </c>
      <c r="H52">
        <v>6850</v>
      </c>
      <c r="I52" t="s">
        <v>453</v>
      </c>
      <c r="K52" t="s">
        <v>437</v>
      </c>
      <c r="L52" t="s">
        <v>454</v>
      </c>
      <c r="M52" t="s">
        <v>455</v>
      </c>
      <c r="N52" s="1">
        <v>44371.45952546296</v>
      </c>
      <c r="O52" t="s">
        <v>0</v>
      </c>
      <c r="P52" t="s">
        <v>0</v>
      </c>
      <c r="Q52" t="s">
        <v>36</v>
      </c>
      <c r="R52" t="s">
        <v>0</v>
      </c>
      <c r="S52" t="s">
        <v>36</v>
      </c>
      <c r="T52" t="s">
        <v>37</v>
      </c>
      <c r="U52" t="s">
        <v>47</v>
      </c>
      <c r="V52" t="s">
        <v>76</v>
      </c>
      <c r="W52" t="s">
        <v>0</v>
      </c>
      <c r="X52" t="s">
        <v>0</v>
      </c>
      <c r="Y52" t="s">
        <v>36</v>
      </c>
      <c r="Z52" t="s">
        <v>36</v>
      </c>
      <c r="AA52" t="s">
        <v>4</v>
      </c>
    </row>
    <row r="53" spans="1:27" x14ac:dyDescent="0.35">
      <c r="A53" t="s">
        <v>0</v>
      </c>
      <c r="B53" t="s">
        <v>456</v>
      </c>
      <c r="F53" t="s">
        <v>457</v>
      </c>
      <c r="G53" t="s">
        <v>31</v>
      </c>
      <c r="H53">
        <v>2481</v>
      </c>
      <c r="I53" t="s">
        <v>458</v>
      </c>
      <c r="K53" t="s">
        <v>33</v>
      </c>
      <c r="L53" t="s">
        <v>459</v>
      </c>
      <c r="M53" t="s">
        <v>460</v>
      </c>
      <c r="N53" s="1">
        <v>44482.640162037038</v>
      </c>
      <c r="O53" t="s">
        <v>36</v>
      </c>
      <c r="P53" t="s">
        <v>36</v>
      </c>
      <c r="Q53" t="s">
        <v>0</v>
      </c>
      <c r="R53" t="s">
        <v>0</v>
      </c>
      <c r="S53" t="s">
        <v>36</v>
      </c>
      <c r="T53" t="s">
        <v>37</v>
      </c>
      <c r="U53" t="s">
        <v>38</v>
      </c>
      <c r="V53" t="s">
        <v>39</v>
      </c>
      <c r="W53" t="s">
        <v>0</v>
      </c>
      <c r="X53" t="s">
        <v>0</v>
      </c>
      <c r="Y53" t="s">
        <v>36</v>
      </c>
      <c r="Z53" t="s">
        <v>36</v>
      </c>
      <c r="AA53" t="s">
        <v>4</v>
      </c>
    </row>
    <row r="54" spans="1:27" x14ac:dyDescent="0.35">
      <c r="A54" t="s">
        <v>36</v>
      </c>
      <c r="B54" t="s">
        <v>461</v>
      </c>
      <c r="F54" t="s">
        <v>462</v>
      </c>
      <c r="G54" t="s">
        <v>31</v>
      </c>
      <c r="H54">
        <v>33498</v>
      </c>
      <c r="I54" t="s">
        <v>107</v>
      </c>
      <c r="K54" t="s">
        <v>367</v>
      </c>
      <c r="L54" t="s">
        <v>463</v>
      </c>
      <c r="M54" t="s">
        <v>464</v>
      </c>
      <c r="N54" s="1">
        <v>44399.628993055558</v>
      </c>
      <c r="P54" t="s">
        <v>0</v>
      </c>
      <c r="Q54" t="s">
        <v>36</v>
      </c>
      <c r="R54" t="s">
        <v>0</v>
      </c>
      <c r="S54" t="s">
        <v>0</v>
      </c>
      <c r="T54" t="s">
        <v>0</v>
      </c>
      <c r="U54" t="s">
        <v>252</v>
      </c>
      <c r="V54" t="s">
        <v>48</v>
      </c>
      <c r="W54" t="s">
        <v>0</v>
      </c>
      <c r="X54" t="s">
        <v>0</v>
      </c>
      <c r="Y54" t="s">
        <v>0</v>
      </c>
      <c r="Z54" t="s">
        <v>0</v>
      </c>
      <c r="AA54" t="s">
        <v>4</v>
      </c>
    </row>
    <row r="55" spans="1:27" x14ac:dyDescent="0.35">
      <c r="A55" t="s">
        <v>36</v>
      </c>
      <c r="B55" t="s">
        <v>471</v>
      </c>
      <c r="F55" t="s">
        <v>472</v>
      </c>
      <c r="G55" t="s">
        <v>473</v>
      </c>
      <c r="H55">
        <v>131021</v>
      </c>
      <c r="I55" t="s">
        <v>33</v>
      </c>
      <c r="K55" t="s">
        <v>165</v>
      </c>
      <c r="L55" t="s">
        <v>474</v>
      </c>
      <c r="M55" t="s">
        <v>89</v>
      </c>
      <c r="N55" s="1">
        <v>44442.917268518519</v>
      </c>
      <c r="O55" t="s">
        <v>0</v>
      </c>
      <c r="P55" t="s">
        <v>0</v>
      </c>
      <c r="Q55" t="s">
        <v>36</v>
      </c>
      <c r="R55" t="s">
        <v>36</v>
      </c>
      <c r="S55" t="s">
        <v>36</v>
      </c>
      <c r="T55" t="s">
        <v>61</v>
      </c>
      <c r="U55" t="s">
        <v>360</v>
      </c>
      <c r="V55" t="s">
        <v>316</v>
      </c>
      <c r="W55" t="s">
        <v>0</v>
      </c>
      <c r="X55" t="s">
        <v>0</v>
      </c>
      <c r="Y55" t="s">
        <v>0</v>
      </c>
      <c r="Z55" t="s">
        <v>0</v>
      </c>
      <c r="AA55" t="s">
        <v>475</v>
      </c>
    </row>
    <row r="56" spans="1:27" x14ac:dyDescent="0.35">
      <c r="A56" t="s">
        <v>36</v>
      </c>
      <c r="B56" t="s">
        <v>476</v>
      </c>
      <c r="F56" t="s">
        <v>477</v>
      </c>
      <c r="G56" t="s">
        <v>31</v>
      </c>
      <c r="H56">
        <v>19119</v>
      </c>
      <c r="I56" t="s">
        <v>298</v>
      </c>
      <c r="K56" t="s">
        <v>153</v>
      </c>
      <c r="L56" t="s">
        <v>478</v>
      </c>
      <c r="M56" t="s">
        <v>479</v>
      </c>
      <c r="N56" s="1">
        <v>44353.403182870374</v>
      </c>
      <c r="P56" t="s">
        <v>36</v>
      </c>
      <c r="Q56" t="s">
        <v>0</v>
      </c>
      <c r="R56" t="s">
        <v>0</v>
      </c>
      <c r="S56" t="s">
        <v>36</v>
      </c>
      <c r="T56" t="s">
        <v>37</v>
      </c>
      <c r="U56" t="s">
        <v>38</v>
      </c>
      <c r="V56" t="s">
        <v>69</v>
      </c>
      <c r="W56" t="s">
        <v>0</v>
      </c>
      <c r="X56" t="s">
        <v>0</v>
      </c>
      <c r="Y56" t="s">
        <v>36</v>
      </c>
      <c r="Z56" t="s">
        <v>0</v>
      </c>
      <c r="AA56" t="s">
        <v>4</v>
      </c>
    </row>
    <row r="57" spans="1:27" x14ac:dyDescent="0.35">
      <c r="A57" t="s">
        <v>36</v>
      </c>
      <c r="B57" t="s">
        <v>483</v>
      </c>
      <c r="F57" t="s">
        <v>30</v>
      </c>
      <c r="G57" t="s">
        <v>31</v>
      </c>
      <c r="H57">
        <v>90017</v>
      </c>
      <c r="I57" t="s">
        <v>32</v>
      </c>
      <c r="K57" t="s">
        <v>181</v>
      </c>
      <c r="L57" t="s">
        <v>484</v>
      </c>
      <c r="M57" t="s">
        <v>485</v>
      </c>
      <c r="N57" s="1">
        <v>44401.970960648148</v>
      </c>
      <c r="P57" t="s">
        <v>0</v>
      </c>
      <c r="Q57" t="s">
        <v>0</v>
      </c>
      <c r="R57" t="s">
        <v>0</v>
      </c>
      <c r="S57" t="s">
        <v>36</v>
      </c>
      <c r="T57" t="s">
        <v>0</v>
      </c>
      <c r="U57" t="s">
        <v>252</v>
      </c>
      <c r="V57" t="s">
        <v>126</v>
      </c>
      <c r="W57" t="s">
        <v>0</v>
      </c>
      <c r="X57" t="s">
        <v>0</v>
      </c>
      <c r="Y57" t="s">
        <v>0</v>
      </c>
      <c r="Z57" t="s">
        <v>0</v>
      </c>
      <c r="AA57" t="s">
        <v>4</v>
      </c>
    </row>
    <row r="58" spans="1:27" x14ac:dyDescent="0.35">
      <c r="A58" t="s">
        <v>36</v>
      </c>
      <c r="B58" t="s">
        <v>486</v>
      </c>
      <c r="F58" t="s">
        <v>487</v>
      </c>
      <c r="G58" t="s">
        <v>473</v>
      </c>
      <c r="H58">
        <v>411027</v>
      </c>
      <c r="I58" t="s">
        <v>33</v>
      </c>
      <c r="K58" t="s">
        <v>165</v>
      </c>
      <c r="L58" t="s">
        <v>488</v>
      </c>
      <c r="M58" t="s">
        <v>489</v>
      </c>
      <c r="N58" s="1">
        <v>44394.259247685186</v>
      </c>
      <c r="P58" t="s">
        <v>36</v>
      </c>
      <c r="Q58" t="s">
        <v>0</v>
      </c>
      <c r="R58" t="s">
        <v>36</v>
      </c>
      <c r="S58" t="s">
        <v>36</v>
      </c>
      <c r="T58" t="s">
        <v>37</v>
      </c>
      <c r="U58" t="s">
        <v>38</v>
      </c>
      <c r="V58" t="s">
        <v>39</v>
      </c>
      <c r="W58" t="s">
        <v>0</v>
      </c>
      <c r="X58" t="s">
        <v>0</v>
      </c>
      <c r="Y58" t="s">
        <v>36</v>
      </c>
      <c r="Z58" t="s">
        <v>0</v>
      </c>
      <c r="AA58" t="s">
        <v>475</v>
      </c>
    </row>
    <row r="59" spans="1:27" x14ac:dyDescent="0.35">
      <c r="A59" t="s">
        <v>36</v>
      </c>
      <c r="B59" t="s">
        <v>70</v>
      </c>
      <c r="F59" t="s">
        <v>302</v>
      </c>
      <c r="G59" t="s">
        <v>31</v>
      </c>
      <c r="H59">
        <v>89103</v>
      </c>
      <c r="I59" t="s">
        <v>303</v>
      </c>
      <c r="K59" t="s">
        <v>82</v>
      </c>
      <c r="L59" t="s">
        <v>492</v>
      </c>
      <c r="M59" t="s">
        <v>60</v>
      </c>
      <c r="N59" s="1">
        <v>44403.411041666666</v>
      </c>
      <c r="P59" t="s">
        <v>36</v>
      </c>
      <c r="Q59" t="s">
        <v>36</v>
      </c>
      <c r="R59" t="s">
        <v>36</v>
      </c>
      <c r="S59" t="s">
        <v>36</v>
      </c>
      <c r="T59" t="s">
        <v>37</v>
      </c>
      <c r="U59" t="s">
        <v>47</v>
      </c>
      <c r="V59" t="s">
        <v>39</v>
      </c>
      <c r="W59" t="s">
        <v>0</v>
      </c>
      <c r="X59" t="s">
        <v>0</v>
      </c>
      <c r="Y59" t="s">
        <v>0</v>
      </c>
      <c r="Z59" t="s">
        <v>0</v>
      </c>
      <c r="AA59" t="s">
        <v>4</v>
      </c>
    </row>
    <row r="60" spans="1:27" x14ac:dyDescent="0.35">
      <c r="A60" t="s">
        <v>36</v>
      </c>
      <c r="B60" t="s">
        <v>501</v>
      </c>
      <c r="F60" t="s">
        <v>502</v>
      </c>
      <c r="G60" t="s">
        <v>503</v>
      </c>
      <c r="H60">
        <v>94605</v>
      </c>
      <c r="I60" t="s">
        <v>33</v>
      </c>
      <c r="K60" t="s">
        <v>165</v>
      </c>
      <c r="L60" t="s">
        <v>504</v>
      </c>
      <c r="M60" t="s">
        <v>505</v>
      </c>
      <c r="N60" s="1">
        <v>44401.970960648148</v>
      </c>
      <c r="O60" t="s">
        <v>36</v>
      </c>
      <c r="P60" t="s">
        <v>36</v>
      </c>
      <c r="Q60" t="s">
        <v>36</v>
      </c>
      <c r="R60" t="s">
        <v>36</v>
      </c>
      <c r="S60" t="s">
        <v>36</v>
      </c>
      <c r="T60" t="s">
        <v>61</v>
      </c>
      <c r="U60" t="s">
        <v>95</v>
      </c>
      <c r="V60" t="s">
        <v>430</v>
      </c>
      <c r="W60" t="s">
        <v>0</v>
      </c>
      <c r="X60" t="s">
        <v>0</v>
      </c>
      <c r="Y60" t="s">
        <v>36</v>
      </c>
      <c r="Z60" t="s">
        <v>0</v>
      </c>
      <c r="AA60" t="s">
        <v>506</v>
      </c>
    </row>
    <row r="61" spans="1:27" x14ac:dyDescent="0.35">
      <c r="A61" t="s">
        <v>36</v>
      </c>
      <c r="B61" t="s">
        <v>507</v>
      </c>
      <c r="F61" t="s">
        <v>508</v>
      </c>
      <c r="G61" t="s">
        <v>509</v>
      </c>
      <c r="H61">
        <v>71201</v>
      </c>
      <c r="I61" t="s">
        <v>33</v>
      </c>
      <c r="K61" t="s">
        <v>33</v>
      </c>
      <c r="L61" t="s">
        <v>510</v>
      </c>
      <c r="M61" t="s">
        <v>511</v>
      </c>
      <c r="N61" s="1">
        <v>44466.087858796294</v>
      </c>
      <c r="O61" t="s">
        <v>36</v>
      </c>
      <c r="P61" t="s">
        <v>36</v>
      </c>
      <c r="Q61" t="s">
        <v>0</v>
      </c>
      <c r="R61" t="s">
        <v>36</v>
      </c>
      <c r="S61" t="s">
        <v>36</v>
      </c>
      <c r="T61" t="s">
        <v>0</v>
      </c>
      <c r="U61" t="s">
        <v>38</v>
      </c>
      <c r="V61" t="s">
        <v>69</v>
      </c>
      <c r="W61" t="s">
        <v>0</v>
      </c>
      <c r="X61" t="s">
        <v>0</v>
      </c>
      <c r="Y61" t="s">
        <v>36</v>
      </c>
      <c r="Z61" t="s">
        <v>0</v>
      </c>
      <c r="AA61" t="s">
        <v>512</v>
      </c>
    </row>
    <row r="62" spans="1:27" x14ac:dyDescent="0.35">
      <c r="A62" t="s">
        <v>36</v>
      </c>
      <c r="B62" t="s">
        <v>515</v>
      </c>
      <c r="F62" t="s">
        <v>516</v>
      </c>
      <c r="G62" t="s">
        <v>473</v>
      </c>
      <c r="H62">
        <v>110024</v>
      </c>
      <c r="I62" t="s">
        <v>33</v>
      </c>
      <c r="K62" t="s">
        <v>153</v>
      </c>
      <c r="L62" t="s">
        <v>517</v>
      </c>
      <c r="M62" t="s">
        <v>518</v>
      </c>
      <c r="N62" s="1">
        <v>44486.017060185186</v>
      </c>
      <c r="O62" t="s">
        <v>36</v>
      </c>
      <c r="P62" t="s">
        <v>0</v>
      </c>
      <c r="Q62" t="s">
        <v>36</v>
      </c>
      <c r="R62" t="s">
        <v>0</v>
      </c>
      <c r="S62" t="s">
        <v>36</v>
      </c>
      <c r="T62" t="s">
        <v>61</v>
      </c>
      <c r="U62" t="s">
        <v>62</v>
      </c>
      <c r="V62" t="s">
        <v>63</v>
      </c>
      <c r="W62" t="s">
        <v>0</v>
      </c>
      <c r="X62" t="s">
        <v>0</v>
      </c>
      <c r="Y62" t="s">
        <v>36</v>
      </c>
      <c r="Z62" t="s">
        <v>0</v>
      </c>
      <c r="AA62" t="s">
        <v>475</v>
      </c>
    </row>
    <row r="63" spans="1:27" x14ac:dyDescent="0.35">
      <c r="A63" t="s">
        <v>36</v>
      </c>
      <c r="B63" t="s">
        <v>519</v>
      </c>
      <c r="F63" t="s">
        <v>520</v>
      </c>
      <c r="G63" t="s">
        <v>31</v>
      </c>
      <c r="H63">
        <v>55122</v>
      </c>
      <c r="I63" t="s">
        <v>521</v>
      </c>
      <c r="K63" t="s">
        <v>294</v>
      </c>
      <c r="L63" t="s">
        <v>522</v>
      </c>
      <c r="M63" t="s">
        <v>523</v>
      </c>
      <c r="N63" s="1">
        <v>44401.970960648148</v>
      </c>
      <c r="P63" t="s">
        <v>36</v>
      </c>
      <c r="Q63" t="s">
        <v>36</v>
      </c>
      <c r="R63" t="s">
        <v>36</v>
      </c>
      <c r="S63" t="s">
        <v>36</v>
      </c>
      <c r="T63" t="s">
        <v>37</v>
      </c>
      <c r="U63" t="s">
        <v>38</v>
      </c>
      <c r="V63" t="s">
        <v>69</v>
      </c>
      <c r="W63" t="s">
        <v>0</v>
      </c>
      <c r="X63" t="s">
        <v>0</v>
      </c>
      <c r="Y63" t="s">
        <v>36</v>
      </c>
      <c r="Z63" t="s">
        <v>0</v>
      </c>
      <c r="AA63" t="s">
        <v>4</v>
      </c>
    </row>
    <row r="64" spans="1:27" x14ac:dyDescent="0.35">
      <c r="A64" t="s">
        <v>36</v>
      </c>
      <c r="B64" t="s">
        <v>128</v>
      </c>
      <c r="F64" t="s">
        <v>525</v>
      </c>
      <c r="G64" t="s">
        <v>31</v>
      </c>
      <c r="H64">
        <v>90501</v>
      </c>
      <c r="I64" t="s">
        <v>32</v>
      </c>
      <c r="K64" t="s">
        <v>165</v>
      </c>
      <c r="L64" t="s">
        <v>526</v>
      </c>
      <c r="M64" t="s">
        <v>527</v>
      </c>
      <c r="N64" s="1">
        <v>44401.970960648148</v>
      </c>
      <c r="P64" t="s">
        <v>0</v>
      </c>
      <c r="Q64" t="s">
        <v>0</v>
      </c>
      <c r="R64" t="s">
        <v>0</v>
      </c>
      <c r="S64" t="s">
        <v>36</v>
      </c>
      <c r="T64" t="s">
        <v>37</v>
      </c>
      <c r="U64" t="s">
        <v>179</v>
      </c>
      <c r="V64" t="s">
        <v>39</v>
      </c>
      <c r="W64" t="s">
        <v>0</v>
      </c>
      <c r="X64" t="s">
        <v>0</v>
      </c>
      <c r="Y64" t="s">
        <v>0</v>
      </c>
      <c r="Z64" t="s">
        <v>36</v>
      </c>
      <c r="AA64" t="s">
        <v>4</v>
      </c>
    </row>
    <row r="65" spans="1:27" x14ac:dyDescent="0.35">
      <c r="A65" t="s">
        <v>36</v>
      </c>
      <c r="B65" t="s">
        <v>536</v>
      </c>
      <c r="F65" t="s">
        <v>537</v>
      </c>
      <c r="G65" t="s">
        <v>31</v>
      </c>
      <c r="H65">
        <v>80222</v>
      </c>
      <c r="I65" t="s">
        <v>73</v>
      </c>
      <c r="K65" t="s">
        <v>33</v>
      </c>
      <c r="L65" t="s">
        <v>538</v>
      </c>
      <c r="M65" t="s">
        <v>539</v>
      </c>
      <c r="N65" s="1">
        <v>44402.464490740742</v>
      </c>
      <c r="P65" t="s">
        <v>0</v>
      </c>
      <c r="Q65" t="s">
        <v>0</v>
      </c>
      <c r="R65" t="s">
        <v>0</v>
      </c>
      <c r="S65" t="s">
        <v>0</v>
      </c>
      <c r="T65" t="s">
        <v>37</v>
      </c>
      <c r="U65" t="s">
        <v>252</v>
      </c>
      <c r="V65" t="s">
        <v>126</v>
      </c>
      <c r="W65" t="s">
        <v>0</v>
      </c>
      <c r="X65" t="s">
        <v>36</v>
      </c>
      <c r="Y65" t="s">
        <v>36</v>
      </c>
      <c r="Z65" t="s">
        <v>36</v>
      </c>
      <c r="AA65" t="s">
        <v>4</v>
      </c>
    </row>
    <row r="66" spans="1:27" x14ac:dyDescent="0.35">
      <c r="A66" t="s">
        <v>36</v>
      </c>
      <c r="B66" t="s">
        <v>552</v>
      </c>
      <c r="F66" t="s">
        <v>553</v>
      </c>
      <c r="G66" t="s">
        <v>31</v>
      </c>
      <c r="H66">
        <v>38614</v>
      </c>
      <c r="I66" t="s">
        <v>222</v>
      </c>
      <c r="K66" t="s">
        <v>156</v>
      </c>
      <c r="L66" t="s">
        <v>554</v>
      </c>
      <c r="M66" t="s">
        <v>555</v>
      </c>
      <c r="N66" s="1">
        <v>44420.12940972222</v>
      </c>
      <c r="P66" t="s">
        <v>36</v>
      </c>
      <c r="Q66" t="s">
        <v>0</v>
      </c>
      <c r="R66" t="s">
        <v>36</v>
      </c>
      <c r="S66" t="s">
        <v>36</v>
      </c>
      <c r="T66" t="s">
        <v>37</v>
      </c>
      <c r="U66" t="s">
        <v>38</v>
      </c>
      <c r="V66" t="s">
        <v>69</v>
      </c>
      <c r="W66" t="s">
        <v>0</v>
      </c>
      <c r="X66" t="s">
        <v>0</v>
      </c>
      <c r="Y66" t="s">
        <v>36</v>
      </c>
      <c r="Z66" t="s">
        <v>0</v>
      </c>
      <c r="AA66" t="s">
        <v>4</v>
      </c>
    </row>
    <row r="67" spans="1:27" x14ac:dyDescent="0.35">
      <c r="A67" t="s">
        <v>36</v>
      </c>
      <c r="B67" t="s">
        <v>556</v>
      </c>
      <c r="F67" t="s">
        <v>557</v>
      </c>
      <c r="G67" t="s">
        <v>31</v>
      </c>
      <c r="H67">
        <v>48036</v>
      </c>
      <c r="I67" t="s">
        <v>558</v>
      </c>
      <c r="K67" t="s">
        <v>33</v>
      </c>
      <c r="L67" t="s">
        <v>559</v>
      </c>
      <c r="M67" t="s">
        <v>560</v>
      </c>
      <c r="N67" s="1">
        <v>44403.119930555556</v>
      </c>
      <c r="P67" t="s">
        <v>36</v>
      </c>
      <c r="Q67" t="s">
        <v>36</v>
      </c>
      <c r="R67" t="s">
        <v>36</v>
      </c>
      <c r="S67" t="s">
        <v>36</v>
      </c>
      <c r="T67" t="s">
        <v>37</v>
      </c>
      <c r="U67" t="s">
        <v>38</v>
      </c>
      <c r="V67" t="s">
        <v>39</v>
      </c>
      <c r="W67" t="s">
        <v>0</v>
      </c>
      <c r="X67" t="s">
        <v>0</v>
      </c>
      <c r="Y67" t="s">
        <v>36</v>
      </c>
      <c r="Z67" t="s">
        <v>0</v>
      </c>
      <c r="AA67" t="s">
        <v>4</v>
      </c>
    </row>
    <row r="68" spans="1:27" x14ac:dyDescent="0.35">
      <c r="A68" t="s">
        <v>36</v>
      </c>
      <c r="B68" t="s">
        <v>286</v>
      </c>
      <c r="F68" t="s">
        <v>561</v>
      </c>
      <c r="G68" t="s">
        <v>31</v>
      </c>
      <c r="H68">
        <v>92683</v>
      </c>
      <c r="I68" t="s">
        <v>32</v>
      </c>
      <c r="K68" t="s">
        <v>181</v>
      </c>
      <c r="L68" t="s">
        <v>562</v>
      </c>
      <c r="M68" t="s">
        <v>178</v>
      </c>
      <c r="N68" s="1">
        <v>44403.379965277774</v>
      </c>
      <c r="P68" t="s">
        <v>0</v>
      </c>
      <c r="Q68" t="s">
        <v>36</v>
      </c>
      <c r="R68" t="s">
        <v>0</v>
      </c>
      <c r="S68" t="s">
        <v>36</v>
      </c>
      <c r="T68" t="s">
        <v>0</v>
      </c>
      <c r="U68" t="s">
        <v>47</v>
      </c>
      <c r="V68" t="s">
        <v>48</v>
      </c>
      <c r="W68" t="s">
        <v>0</v>
      </c>
      <c r="X68" t="s">
        <v>0</v>
      </c>
      <c r="Y68" t="s">
        <v>36</v>
      </c>
      <c r="Z68" t="s">
        <v>36</v>
      </c>
      <c r="AA68" t="s">
        <v>4</v>
      </c>
    </row>
    <row r="69" spans="1:27" x14ac:dyDescent="0.35">
      <c r="A69" t="s">
        <v>36</v>
      </c>
      <c r="B69" t="s">
        <v>542</v>
      </c>
      <c r="F69" t="s">
        <v>569</v>
      </c>
      <c r="G69" t="s">
        <v>31</v>
      </c>
      <c r="H69">
        <v>90303</v>
      </c>
      <c r="I69" t="s">
        <v>32</v>
      </c>
      <c r="K69" t="s">
        <v>338</v>
      </c>
      <c r="L69" t="s">
        <v>570</v>
      </c>
      <c r="M69" t="s">
        <v>571</v>
      </c>
      <c r="N69" s="1">
        <v>44396.541064814817</v>
      </c>
      <c r="P69" t="s">
        <v>36</v>
      </c>
      <c r="Q69" t="s">
        <v>0</v>
      </c>
      <c r="R69" t="s">
        <v>36</v>
      </c>
      <c r="S69" t="s">
        <v>0</v>
      </c>
      <c r="T69" t="s">
        <v>37</v>
      </c>
      <c r="U69" t="s">
        <v>47</v>
      </c>
      <c r="V69" t="s">
        <v>69</v>
      </c>
      <c r="W69" t="s">
        <v>0</v>
      </c>
      <c r="X69" t="s">
        <v>0</v>
      </c>
      <c r="Y69" t="s">
        <v>36</v>
      </c>
      <c r="Z69" t="s">
        <v>36</v>
      </c>
      <c r="AA69" t="s">
        <v>4</v>
      </c>
    </row>
    <row r="70" spans="1:27" x14ac:dyDescent="0.35">
      <c r="A70" t="s">
        <v>36</v>
      </c>
      <c r="B70" t="s">
        <v>573</v>
      </c>
      <c r="F70" t="s">
        <v>574</v>
      </c>
      <c r="G70" t="s">
        <v>256</v>
      </c>
      <c r="H70">
        <v>3405</v>
      </c>
      <c r="I70" t="s">
        <v>33</v>
      </c>
      <c r="K70" t="s">
        <v>153</v>
      </c>
      <c r="L70" t="s">
        <v>575</v>
      </c>
      <c r="M70" t="s">
        <v>178</v>
      </c>
      <c r="N70" s="1">
        <v>44482.622349537036</v>
      </c>
      <c r="O70" t="s">
        <v>36</v>
      </c>
      <c r="P70" t="s">
        <v>36</v>
      </c>
      <c r="Q70" t="s">
        <v>36</v>
      </c>
      <c r="R70" t="s">
        <v>36</v>
      </c>
      <c r="S70" t="s">
        <v>0</v>
      </c>
      <c r="T70" t="s">
        <v>61</v>
      </c>
      <c r="U70" t="s">
        <v>95</v>
      </c>
      <c r="V70" t="s">
        <v>63</v>
      </c>
      <c r="W70" t="s">
        <v>0</v>
      </c>
      <c r="X70" t="s">
        <v>0</v>
      </c>
      <c r="Y70" t="s">
        <v>0</v>
      </c>
      <c r="Z70" t="s">
        <v>0</v>
      </c>
      <c r="AA70" t="s">
        <v>259</v>
      </c>
    </row>
    <row r="71" spans="1:27" x14ac:dyDescent="0.35">
      <c r="A71" t="s">
        <v>36</v>
      </c>
      <c r="B71" t="s">
        <v>576</v>
      </c>
      <c r="F71" t="s">
        <v>577</v>
      </c>
      <c r="G71" t="s">
        <v>31</v>
      </c>
      <c r="H71">
        <v>11236</v>
      </c>
      <c r="I71" t="s">
        <v>306</v>
      </c>
      <c r="K71" t="s">
        <v>338</v>
      </c>
      <c r="L71" t="s">
        <v>578</v>
      </c>
      <c r="M71" t="s">
        <v>579</v>
      </c>
      <c r="N71" s="1">
        <v>44332.63</v>
      </c>
      <c r="P71" t="s">
        <v>0</v>
      </c>
      <c r="Q71" t="s">
        <v>0</v>
      </c>
      <c r="R71" t="s">
        <v>0</v>
      </c>
      <c r="S71" t="s">
        <v>36</v>
      </c>
      <c r="T71" t="s">
        <v>0</v>
      </c>
      <c r="U71" t="s">
        <v>179</v>
      </c>
      <c r="V71" t="s">
        <v>76</v>
      </c>
      <c r="W71" t="s">
        <v>0</v>
      </c>
      <c r="X71" t="s">
        <v>0</v>
      </c>
      <c r="Y71" t="s">
        <v>0</v>
      </c>
      <c r="Z71" t="s">
        <v>0</v>
      </c>
      <c r="AA71" t="s">
        <v>4</v>
      </c>
    </row>
    <row r="72" spans="1:27" x14ac:dyDescent="0.35">
      <c r="A72" t="s">
        <v>0</v>
      </c>
      <c r="B72" t="s">
        <v>586</v>
      </c>
      <c r="F72" t="s">
        <v>587</v>
      </c>
      <c r="G72" t="s">
        <v>31</v>
      </c>
      <c r="H72">
        <v>95501</v>
      </c>
      <c r="I72" t="s">
        <v>32</v>
      </c>
      <c r="K72" t="s">
        <v>186</v>
      </c>
      <c r="L72" t="s">
        <v>588</v>
      </c>
      <c r="M72" t="s">
        <v>178</v>
      </c>
      <c r="N72" s="1">
        <v>44403.242430555554</v>
      </c>
      <c r="O72" t="s">
        <v>36</v>
      </c>
      <c r="P72" t="s">
        <v>36</v>
      </c>
      <c r="Q72" t="s">
        <v>0</v>
      </c>
      <c r="R72" t="s">
        <v>36</v>
      </c>
      <c r="S72" t="s">
        <v>36</v>
      </c>
      <c r="T72" t="s">
        <v>37</v>
      </c>
      <c r="U72" t="s">
        <v>38</v>
      </c>
      <c r="V72" t="s">
        <v>39</v>
      </c>
      <c r="W72" t="s">
        <v>0</v>
      </c>
      <c r="X72" t="s">
        <v>0</v>
      </c>
      <c r="Y72" t="s">
        <v>0</v>
      </c>
      <c r="Z72" t="s">
        <v>0</v>
      </c>
      <c r="AA72" t="s">
        <v>4</v>
      </c>
    </row>
    <row r="73" spans="1:27" x14ac:dyDescent="0.35">
      <c r="A73" t="s">
        <v>36</v>
      </c>
      <c r="B73" t="s">
        <v>40</v>
      </c>
      <c r="F73" t="s">
        <v>594</v>
      </c>
      <c r="G73" t="s">
        <v>31</v>
      </c>
      <c r="H73">
        <v>33713</v>
      </c>
      <c r="I73" t="s">
        <v>107</v>
      </c>
      <c r="K73" t="s">
        <v>82</v>
      </c>
      <c r="L73" t="s">
        <v>595</v>
      </c>
      <c r="M73" t="s">
        <v>596</v>
      </c>
      <c r="N73" s="1">
        <v>44397.584803240738</v>
      </c>
      <c r="P73" t="s">
        <v>36</v>
      </c>
      <c r="Q73" t="s">
        <v>36</v>
      </c>
      <c r="R73" t="s">
        <v>0</v>
      </c>
      <c r="S73" t="s">
        <v>0</v>
      </c>
      <c r="T73" t="s">
        <v>37</v>
      </c>
      <c r="U73" t="s">
        <v>38</v>
      </c>
      <c r="V73" t="s">
        <v>126</v>
      </c>
      <c r="W73" t="s">
        <v>0</v>
      </c>
      <c r="X73" t="s">
        <v>0</v>
      </c>
      <c r="Y73" t="s">
        <v>36</v>
      </c>
      <c r="Z73" t="s">
        <v>0</v>
      </c>
      <c r="AA73" t="s">
        <v>4</v>
      </c>
    </row>
    <row r="74" spans="1:27" x14ac:dyDescent="0.35">
      <c r="A74" t="s">
        <v>36</v>
      </c>
      <c r="B74" t="s">
        <v>597</v>
      </c>
      <c r="F74" t="s">
        <v>598</v>
      </c>
      <c r="G74" t="s">
        <v>599</v>
      </c>
      <c r="H74">
        <v>38002</v>
      </c>
      <c r="I74" t="s">
        <v>33</v>
      </c>
      <c r="K74" t="s">
        <v>82</v>
      </c>
      <c r="L74" t="s">
        <v>600</v>
      </c>
      <c r="M74" t="s">
        <v>601</v>
      </c>
      <c r="N74" s="1">
        <v>44426.370694444442</v>
      </c>
      <c r="O74" t="s">
        <v>36</v>
      </c>
      <c r="P74" t="s">
        <v>36</v>
      </c>
      <c r="Q74" t="s">
        <v>36</v>
      </c>
      <c r="R74" t="s">
        <v>36</v>
      </c>
      <c r="S74" t="s">
        <v>36</v>
      </c>
      <c r="T74" t="s">
        <v>61</v>
      </c>
      <c r="U74" t="s">
        <v>95</v>
      </c>
      <c r="V74" t="s">
        <v>63</v>
      </c>
      <c r="W74" t="s">
        <v>0</v>
      </c>
      <c r="X74" t="s">
        <v>0</v>
      </c>
      <c r="Y74" t="s">
        <v>36</v>
      </c>
      <c r="Z74" t="s">
        <v>0</v>
      </c>
      <c r="AA74" t="s">
        <v>602</v>
      </c>
    </row>
    <row r="75" spans="1:27" x14ac:dyDescent="0.35">
      <c r="A75" t="s">
        <v>36</v>
      </c>
      <c r="B75" t="s">
        <v>604</v>
      </c>
      <c r="F75" t="s">
        <v>605</v>
      </c>
      <c r="G75" t="s">
        <v>31</v>
      </c>
      <c r="H75">
        <v>92105</v>
      </c>
      <c r="I75" t="s">
        <v>32</v>
      </c>
      <c r="K75" t="s">
        <v>181</v>
      </c>
      <c r="L75" t="s">
        <v>606</v>
      </c>
      <c r="M75" t="s">
        <v>607</v>
      </c>
      <c r="N75" s="1">
        <v>44394.623900462961</v>
      </c>
      <c r="P75" t="s">
        <v>36</v>
      </c>
      <c r="Q75" t="s">
        <v>36</v>
      </c>
      <c r="R75" t="s">
        <v>36</v>
      </c>
      <c r="S75" t="s">
        <v>36</v>
      </c>
      <c r="T75" t="s">
        <v>37</v>
      </c>
      <c r="U75" t="s">
        <v>38</v>
      </c>
      <c r="V75" t="s">
        <v>69</v>
      </c>
      <c r="W75" t="s">
        <v>0</v>
      </c>
      <c r="X75" t="s">
        <v>0</v>
      </c>
      <c r="Y75" t="s">
        <v>0</v>
      </c>
      <c r="Z75" t="s">
        <v>0</v>
      </c>
      <c r="AA75" t="s">
        <v>4</v>
      </c>
    </row>
    <row r="76" spans="1:27" x14ac:dyDescent="0.35">
      <c r="A76" t="s">
        <v>36</v>
      </c>
      <c r="B76" t="s">
        <v>480</v>
      </c>
      <c r="F76" t="s">
        <v>302</v>
      </c>
      <c r="G76" t="s">
        <v>31</v>
      </c>
      <c r="H76">
        <v>89123</v>
      </c>
      <c r="I76" t="s">
        <v>303</v>
      </c>
      <c r="K76" t="s">
        <v>82</v>
      </c>
      <c r="L76" t="s">
        <v>613</v>
      </c>
      <c r="M76" t="s">
        <v>447</v>
      </c>
      <c r="N76" s="1">
        <v>44403.367245370369</v>
      </c>
      <c r="P76" t="s">
        <v>0</v>
      </c>
      <c r="Q76" t="s">
        <v>0</v>
      </c>
      <c r="R76" t="s">
        <v>0</v>
      </c>
      <c r="S76" t="s">
        <v>0</v>
      </c>
      <c r="T76" t="s">
        <v>37</v>
      </c>
      <c r="U76" t="s">
        <v>252</v>
      </c>
      <c r="V76" t="s">
        <v>76</v>
      </c>
      <c r="W76" t="s">
        <v>0</v>
      </c>
      <c r="X76" t="s">
        <v>0</v>
      </c>
      <c r="Y76" t="s">
        <v>36</v>
      </c>
      <c r="Z76" t="s">
        <v>36</v>
      </c>
      <c r="AA76" t="s">
        <v>4</v>
      </c>
    </row>
    <row r="77" spans="1:27" x14ac:dyDescent="0.35">
      <c r="A77" t="s">
        <v>36</v>
      </c>
      <c r="B77" t="s">
        <v>614</v>
      </c>
      <c r="F77" t="s">
        <v>615</v>
      </c>
      <c r="G77" t="s">
        <v>616</v>
      </c>
      <c r="H77">
        <v>109125</v>
      </c>
      <c r="I77" t="s">
        <v>33</v>
      </c>
      <c r="K77" t="s">
        <v>52</v>
      </c>
      <c r="L77" t="s">
        <v>617</v>
      </c>
      <c r="M77" t="s">
        <v>618</v>
      </c>
      <c r="N77" s="1">
        <v>44398.956331018519</v>
      </c>
      <c r="P77" t="s">
        <v>0</v>
      </c>
      <c r="Q77" t="s">
        <v>0</v>
      </c>
      <c r="R77" t="s">
        <v>36</v>
      </c>
      <c r="S77" t="s">
        <v>0</v>
      </c>
      <c r="T77" t="s">
        <v>37</v>
      </c>
      <c r="U77" t="s">
        <v>118</v>
      </c>
      <c r="V77" t="s">
        <v>126</v>
      </c>
      <c r="W77" t="s">
        <v>0</v>
      </c>
      <c r="X77" t="s">
        <v>0</v>
      </c>
      <c r="Y77" t="s">
        <v>36</v>
      </c>
      <c r="Z77" t="s">
        <v>0</v>
      </c>
      <c r="AA77" t="s">
        <v>619</v>
      </c>
    </row>
    <row r="78" spans="1:27" x14ac:dyDescent="0.35">
      <c r="A78" t="s">
        <v>0</v>
      </c>
      <c r="B78" t="s">
        <v>621</v>
      </c>
      <c r="F78" t="s">
        <v>622</v>
      </c>
      <c r="G78" t="s">
        <v>31</v>
      </c>
      <c r="H78">
        <v>30188</v>
      </c>
      <c r="I78" t="s">
        <v>87</v>
      </c>
      <c r="K78" t="s">
        <v>181</v>
      </c>
      <c r="L78" t="s">
        <v>623</v>
      </c>
      <c r="M78" t="s">
        <v>624</v>
      </c>
      <c r="N78" s="1">
        <v>44474.320254629631</v>
      </c>
      <c r="O78" t="s">
        <v>0</v>
      </c>
      <c r="P78" t="s">
        <v>36</v>
      </c>
      <c r="Q78" t="s">
        <v>36</v>
      </c>
      <c r="R78" t="s">
        <v>36</v>
      </c>
      <c r="S78" t="s">
        <v>36</v>
      </c>
      <c r="T78" t="s">
        <v>37</v>
      </c>
      <c r="U78" t="s">
        <v>38</v>
      </c>
      <c r="V78" t="s">
        <v>76</v>
      </c>
      <c r="W78" t="s">
        <v>0</v>
      </c>
      <c r="X78" t="s">
        <v>0</v>
      </c>
      <c r="Y78" t="s">
        <v>36</v>
      </c>
      <c r="Z78" t="s">
        <v>0</v>
      </c>
      <c r="AA78" t="s">
        <v>4</v>
      </c>
    </row>
    <row r="79" spans="1:27" x14ac:dyDescent="0.35">
      <c r="A79" t="s">
        <v>36</v>
      </c>
      <c r="B79" t="s">
        <v>556</v>
      </c>
      <c r="F79" t="s">
        <v>302</v>
      </c>
      <c r="G79" t="s">
        <v>31</v>
      </c>
      <c r="H79">
        <v>89107</v>
      </c>
      <c r="I79" t="s">
        <v>303</v>
      </c>
      <c r="K79" t="s">
        <v>165</v>
      </c>
      <c r="L79" t="s">
        <v>626</v>
      </c>
      <c r="M79" t="s">
        <v>178</v>
      </c>
      <c r="N79" s="1">
        <v>44443.858912037038</v>
      </c>
      <c r="O79" t="s">
        <v>36</v>
      </c>
      <c r="P79" t="s">
        <v>36</v>
      </c>
      <c r="Q79" t="s">
        <v>36</v>
      </c>
      <c r="R79" t="s">
        <v>36</v>
      </c>
      <c r="S79" t="s">
        <v>36</v>
      </c>
      <c r="T79" t="s">
        <v>61</v>
      </c>
      <c r="U79" t="s">
        <v>95</v>
      </c>
      <c r="V79" t="s">
        <v>63</v>
      </c>
      <c r="W79" t="s">
        <v>0</v>
      </c>
      <c r="X79" t="s">
        <v>0</v>
      </c>
      <c r="Y79" t="s">
        <v>36</v>
      </c>
      <c r="Z79" t="s">
        <v>0</v>
      </c>
      <c r="AA79" t="s">
        <v>4</v>
      </c>
    </row>
    <row r="80" spans="1:27" x14ac:dyDescent="0.35">
      <c r="A80" t="s">
        <v>36</v>
      </c>
      <c r="B80" t="s">
        <v>629</v>
      </c>
      <c r="F80" t="s">
        <v>630</v>
      </c>
      <c r="G80" t="s">
        <v>31</v>
      </c>
      <c r="H80">
        <v>97015</v>
      </c>
      <c r="I80" t="s">
        <v>98</v>
      </c>
      <c r="K80" t="s">
        <v>33</v>
      </c>
      <c r="L80" t="s">
        <v>631</v>
      </c>
      <c r="M80" t="s">
        <v>178</v>
      </c>
      <c r="N80" s="1">
        <v>44292.732418981483</v>
      </c>
      <c r="P80" t="s">
        <v>36</v>
      </c>
      <c r="Q80" t="s">
        <v>36</v>
      </c>
      <c r="R80" t="s">
        <v>36</v>
      </c>
      <c r="S80" t="s">
        <v>0</v>
      </c>
      <c r="T80" t="s">
        <v>37</v>
      </c>
      <c r="U80" t="s">
        <v>47</v>
      </c>
      <c r="V80" t="s">
        <v>76</v>
      </c>
      <c r="W80" t="s">
        <v>0</v>
      </c>
      <c r="X80" t="s">
        <v>0</v>
      </c>
      <c r="AA80" t="s">
        <v>4</v>
      </c>
    </row>
    <row r="81" spans="1:27" x14ac:dyDescent="0.35">
      <c r="A81" t="s">
        <v>36</v>
      </c>
      <c r="B81" t="s">
        <v>640</v>
      </c>
      <c r="F81" t="s">
        <v>318</v>
      </c>
      <c r="G81" t="s">
        <v>599</v>
      </c>
      <c r="H81">
        <v>11110</v>
      </c>
      <c r="I81" t="s">
        <v>170</v>
      </c>
      <c r="K81" t="s">
        <v>82</v>
      </c>
      <c r="L81" t="s">
        <v>641</v>
      </c>
      <c r="M81" t="s">
        <v>117</v>
      </c>
      <c r="N81" s="1">
        <v>44402.492893518516</v>
      </c>
      <c r="P81" t="s">
        <v>0</v>
      </c>
      <c r="Q81" t="s">
        <v>0</v>
      </c>
      <c r="R81" t="s">
        <v>0</v>
      </c>
      <c r="S81" t="s">
        <v>36</v>
      </c>
      <c r="T81" t="s">
        <v>37</v>
      </c>
      <c r="U81" t="s">
        <v>38</v>
      </c>
      <c r="V81" t="s">
        <v>69</v>
      </c>
      <c r="W81" t="s">
        <v>0</v>
      </c>
      <c r="X81" t="s">
        <v>0</v>
      </c>
      <c r="Y81" t="s">
        <v>36</v>
      </c>
      <c r="Z81" t="s">
        <v>0</v>
      </c>
      <c r="AA81" t="s">
        <v>602</v>
      </c>
    </row>
    <row r="82" spans="1:27" x14ac:dyDescent="0.35">
      <c r="A82" t="s">
        <v>36</v>
      </c>
      <c r="B82" t="s">
        <v>642</v>
      </c>
      <c r="F82" t="s">
        <v>644</v>
      </c>
      <c r="G82" t="s">
        <v>645</v>
      </c>
      <c r="H82" t="s">
        <v>646</v>
      </c>
      <c r="I82" t="s">
        <v>33</v>
      </c>
      <c r="K82" t="s">
        <v>647</v>
      </c>
      <c r="L82" t="s">
        <v>648</v>
      </c>
      <c r="M82" t="s">
        <v>649</v>
      </c>
      <c r="N82" s="1">
        <v>44484.710173611114</v>
      </c>
      <c r="O82" t="s">
        <v>36</v>
      </c>
      <c r="P82" t="s">
        <v>36</v>
      </c>
      <c r="Q82" t="s">
        <v>36</v>
      </c>
      <c r="R82" t="s">
        <v>0</v>
      </c>
      <c r="S82" t="s">
        <v>0</v>
      </c>
      <c r="T82" t="s">
        <v>61</v>
      </c>
      <c r="U82" t="s">
        <v>62</v>
      </c>
      <c r="V82" t="s">
        <v>361</v>
      </c>
      <c r="W82" t="s">
        <v>0</v>
      </c>
      <c r="X82" t="s">
        <v>0</v>
      </c>
      <c r="Y82" t="s">
        <v>36</v>
      </c>
      <c r="Z82" t="s">
        <v>0</v>
      </c>
      <c r="AA82" t="s">
        <v>643</v>
      </c>
    </row>
    <row r="83" spans="1:27" x14ac:dyDescent="0.35">
      <c r="A83" t="s">
        <v>36</v>
      </c>
      <c r="B83" t="s">
        <v>650</v>
      </c>
      <c r="F83" t="s">
        <v>651</v>
      </c>
      <c r="G83" t="s">
        <v>31</v>
      </c>
      <c r="H83">
        <v>93065</v>
      </c>
      <c r="I83" t="s">
        <v>32</v>
      </c>
      <c r="K83" t="s">
        <v>153</v>
      </c>
      <c r="L83" t="s">
        <v>652</v>
      </c>
      <c r="M83" t="s">
        <v>101</v>
      </c>
      <c r="N83" s="1">
        <v>44386.564282407409</v>
      </c>
      <c r="P83" t="s">
        <v>36</v>
      </c>
      <c r="Q83" t="s">
        <v>36</v>
      </c>
      <c r="R83" t="s">
        <v>0</v>
      </c>
      <c r="S83" t="s">
        <v>36</v>
      </c>
      <c r="T83" t="s">
        <v>37</v>
      </c>
      <c r="U83" t="s">
        <v>38</v>
      </c>
      <c r="V83" t="s">
        <v>69</v>
      </c>
      <c r="W83" t="s">
        <v>0</v>
      </c>
      <c r="X83" t="s">
        <v>0</v>
      </c>
      <c r="Y83" t="s">
        <v>0</v>
      </c>
      <c r="Z83" t="s">
        <v>36</v>
      </c>
      <c r="AA83" t="s">
        <v>4</v>
      </c>
    </row>
    <row r="84" spans="1:27" x14ac:dyDescent="0.35">
      <c r="A84" t="s">
        <v>36</v>
      </c>
      <c r="B84" t="s">
        <v>655</v>
      </c>
      <c r="F84" t="s">
        <v>302</v>
      </c>
      <c r="G84" t="s">
        <v>31</v>
      </c>
      <c r="H84">
        <v>89122</v>
      </c>
      <c r="I84" t="s">
        <v>303</v>
      </c>
      <c r="K84" t="s">
        <v>52</v>
      </c>
      <c r="L84" t="s">
        <v>656</v>
      </c>
      <c r="M84" t="s">
        <v>178</v>
      </c>
      <c r="N84" s="1">
        <v>44460.662835648145</v>
      </c>
      <c r="O84" t="s">
        <v>36</v>
      </c>
      <c r="P84" t="s">
        <v>36</v>
      </c>
      <c r="Q84" t="s">
        <v>0</v>
      </c>
      <c r="R84" t="s">
        <v>36</v>
      </c>
      <c r="S84" t="s">
        <v>36</v>
      </c>
      <c r="T84" t="s">
        <v>0</v>
      </c>
      <c r="U84" t="s">
        <v>95</v>
      </c>
      <c r="V84" t="s">
        <v>430</v>
      </c>
      <c r="W84" t="s">
        <v>0</v>
      </c>
      <c r="X84" t="s">
        <v>0</v>
      </c>
      <c r="Y84" t="s">
        <v>36</v>
      </c>
      <c r="Z84" t="s">
        <v>36</v>
      </c>
      <c r="AA84" t="s">
        <v>4</v>
      </c>
    </row>
    <row r="85" spans="1:27" x14ac:dyDescent="0.35">
      <c r="A85" t="s">
        <v>0</v>
      </c>
      <c r="B85" t="s">
        <v>657</v>
      </c>
      <c r="F85" t="s">
        <v>658</v>
      </c>
      <c r="G85" t="s">
        <v>31</v>
      </c>
      <c r="H85">
        <v>911</v>
      </c>
      <c r="I85" t="s">
        <v>659</v>
      </c>
      <c r="K85" t="s">
        <v>123</v>
      </c>
      <c r="L85" t="s">
        <v>660</v>
      </c>
      <c r="M85" t="s">
        <v>178</v>
      </c>
      <c r="N85" s="1">
        <v>44487.604409722226</v>
      </c>
      <c r="O85" t="s">
        <v>0</v>
      </c>
      <c r="P85" t="s">
        <v>36</v>
      </c>
      <c r="Q85" t="s">
        <v>0</v>
      </c>
      <c r="R85" t="s">
        <v>0</v>
      </c>
      <c r="S85" t="s">
        <v>36</v>
      </c>
      <c r="T85" t="s">
        <v>0</v>
      </c>
      <c r="U85" t="s">
        <v>38</v>
      </c>
      <c r="V85" t="s">
        <v>48</v>
      </c>
      <c r="W85" t="s">
        <v>0</v>
      </c>
      <c r="X85" t="s">
        <v>0</v>
      </c>
      <c r="Y85" t="s">
        <v>0</v>
      </c>
      <c r="Z85" t="s">
        <v>0</v>
      </c>
      <c r="AA85" t="s">
        <v>4</v>
      </c>
    </row>
    <row r="86" spans="1:27" x14ac:dyDescent="0.35">
      <c r="A86" t="s">
        <v>36</v>
      </c>
      <c r="B86" t="s">
        <v>661</v>
      </c>
      <c r="F86" t="s">
        <v>662</v>
      </c>
      <c r="G86" t="s">
        <v>473</v>
      </c>
      <c r="H86">
        <v>500060</v>
      </c>
      <c r="I86" t="s">
        <v>33</v>
      </c>
      <c r="K86" t="s">
        <v>357</v>
      </c>
      <c r="L86" t="s">
        <v>663</v>
      </c>
      <c r="M86" t="s">
        <v>278</v>
      </c>
      <c r="N86" s="1">
        <v>44430.925775462965</v>
      </c>
      <c r="O86" t="s">
        <v>36</v>
      </c>
      <c r="P86" t="s">
        <v>0</v>
      </c>
      <c r="Q86" t="s">
        <v>0</v>
      </c>
      <c r="R86" t="s">
        <v>36</v>
      </c>
      <c r="S86" t="s">
        <v>36</v>
      </c>
      <c r="T86" t="s">
        <v>61</v>
      </c>
      <c r="U86" t="s">
        <v>62</v>
      </c>
      <c r="V86" t="s">
        <v>63</v>
      </c>
      <c r="W86" t="s">
        <v>0</v>
      </c>
      <c r="X86" t="s">
        <v>0</v>
      </c>
      <c r="Y86" t="s">
        <v>0</v>
      </c>
      <c r="Z86" t="s">
        <v>0</v>
      </c>
      <c r="AA86" t="s">
        <v>475</v>
      </c>
    </row>
    <row r="87" spans="1:27" x14ac:dyDescent="0.35">
      <c r="A87" t="s">
        <v>0</v>
      </c>
      <c r="B87" t="s">
        <v>664</v>
      </c>
      <c r="F87" t="s">
        <v>370</v>
      </c>
      <c r="G87" t="s">
        <v>31</v>
      </c>
      <c r="H87">
        <v>90210</v>
      </c>
      <c r="I87" t="s">
        <v>32</v>
      </c>
      <c r="K87" t="s">
        <v>338</v>
      </c>
      <c r="L87" t="s">
        <v>665</v>
      </c>
      <c r="M87" t="s">
        <v>101</v>
      </c>
      <c r="N87" s="1">
        <v>44454.263935185183</v>
      </c>
      <c r="O87" t="s">
        <v>0</v>
      </c>
      <c r="P87" t="s">
        <v>36</v>
      </c>
      <c r="Q87" t="s">
        <v>0</v>
      </c>
      <c r="R87" t="s">
        <v>0</v>
      </c>
      <c r="S87" t="s">
        <v>0</v>
      </c>
      <c r="T87" t="s">
        <v>0</v>
      </c>
      <c r="U87" t="s">
        <v>252</v>
      </c>
      <c r="V87" t="s">
        <v>76</v>
      </c>
      <c r="W87" t="s">
        <v>0</v>
      </c>
      <c r="X87" t="s">
        <v>0</v>
      </c>
      <c r="Y87" t="s">
        <v>0</v>
      </c>
      <c r="Z87" t="s">
        <v>36</v>
      </c>
      <c r="AA87" t="s">
        <v>4</v>
      </c>
    </row>
    <row r="88" spans="1:27" x14ac:dyDescent="0.35">
      <c r="A88" t="s">
        <v>36</v>
      </c>
      <c r="B88" t="s">
        <v>678</v>
      </c>
      <c r="F88" t="s">
        <v>305</v>
      </c>
      <c r="G88" t="s">
        <v>31</v>
      </c>
      <c r="H88" t="str">
        <f>"10128-4083"</f>
        <v>10128-4083</v>
      </c>
      <c r="I88" t="s">
        <v>306</v>
      </c>
      <c r="K88" t="s">
        <v>52</v>
      </c>
      <c r="L88" t="s">
        <v>679</v>
      </c>
      <c r="M88" t="s">
        <v>680</v>
      </c>
      <c r="N88" s="1">
        <v>44428.581354166665</v>
      </c>
      <c r="O88" t="s">
        <v>0</v>
      </c>
      <c r="P88" t="s">
        <v>0</v>
      </c>
      <c r="Q88" t="s">
        <v>0</v>
      </c>
      <c r="R88" t="s">
        <v>0</v>
      </c>
      <c r="S88" t="s">
        <v>36</v>
      </c>
      <c r="T88" t="s">
        <v>0</v>
      </c>
      <c r="U88" t="s">
        <v>179</v>
      </c>
      <c r="V88" t="s">
        <v>76</v>
      </c>
      <c r="W88" t="s">
        <v>0</v>
      </c>
      <c r="X88" t="s">
        <v>0</v>
      </c>
      <c r="Y88" t="s">
        <v>36</v>
      </c>
      <c r="Z88" t="s">
        <v>36</v>
      </c>
      <c r="AA88" t="s">
        <v>4</v>
      </c>
    </row>
    <row r="89" spans="1:27" x14ac:dyDescent="0.35">
      <c r="A89" t="s">
        <v>36</v>
      </c>
      <c r="B89" t="s">
        <v>681</v>
      </c>
      <c r="F89" t="s">
        <v>682</v>
      </c>
      <c r="G89" t="s">
        <v>73</v>
      </c>
      <c r="H89">
        <v>11021</v>
      </c>
      <c r="I89" t="s">
        <v>170</v>
      </c>
      <c r="K89" t="s">
        <v>82</v>
      </c>
      <c r="L89" t="s">
        <v>683</v>
      </c>
      <c r="M89" t="s">
        <v>178</v>
      </c>
      <c r="N89" s="1">
        <v>44432.333414351851</v>
      </c>
      <c r="O89" t="s">
        <v>36</v>
      </c>
      <c r="P89" t="s">
        <v>36</v>
      </c>
      <c r="Q89" t="s">
        <v>0</v>
      </c>
      <c r="R89" t="s">
        <v>36</v>
      </c>
      <c r="S89" t="s">
        <v>36</v>
      </c>
      <c r="T89" t="s">
        <v>37</v>
      </c>
      <c r="U89" t="s">
        <v>38</v>
      </c>
      <c r="V89" t="s">
        <v>69</v>
      </c>
      <c r="W89" t="s">
        <v>0</v>
      </c>
      <c r="X89" t="s">
        <v>0</v>
      </c>
      <c r="Y89" t="s">
        <v>0</v>
      </c>
      <c r="Z89" t="s">
        <v>0</v>
      </c>
      <c r="AA89" t="s">
        <v>173</v>
      </c>
    </row>
    <row r="90" spans="1:27" x14ac:dyDescent="0.35">
      <c r="A90" t="s">
        <v>36</v>
      </c>
      <c r="B90" t="s">
        <v>684</v>
      </c>
      <c r="F90" t="s">
        <v>685</v>
      </c>
      <c r="G90" t="s">
        <v>31</v>
      </c>
      <c r="H90">
        <v>91360</v>
      </c>
      <c r="I90" t="s">
        <v>32</v>
      </c>
      <c r="K90" t="s">
        <v>99</v>
      </c>
      <c r="L90" t="s">
        <v>686</v>
      </c>
      <c r="M90" t="s">
        <v>687</v>
      </c>
      <c r="N90" s="1">
        <v>44461.25885416667</v>
      </c>
      <c r="O90" t="s">
        <v>0</v>
      </c>
      <c r="P90" t="s">
        <v>36</v>
      </c>
      <c r="Q90" t="s">
        <v>36</v>
      </c>
      <c r="R90" t="s">
        <v>36</v>
      </c>
      <c r="S90" t="s">
        <v>36</v>
      </c>
      <c r="T90" t="s">
        <v>0</v>
      </c>
      <c r="U90" t="s">
        <v>38</v>
      </c>
      <c r="V90" t="s">
        <v>69</v>
      </c>
      <c r="W90" t="s">
        <v>0</v>
      </c>
      <c r="X90" t="s">
        <v>0</v>
      </c>
      <c r="Y90" t="s">
        <v>36</v>
      </c>
      <c r="Z90" t="s">
        <v>0</v>
      </c>
      <c r="AA90" t="s">
        <v>4</v>
      </c>
    </row>
    <row r="91" spans="1:27" x14ac:dyDescent="0.35">
      <c r="A91" t="s">
        <v>36</v>
      </c>
      <c r="B91" t="s">
        <v>551</v>
      </c>
      <c r="F91" t="s">
        <v>175</v>
      </c>
      <c r="G91" t="s">
        <v>31</v>
      </c>
      <c r="H91">
        <v>60611</v>
      </c>
      <c r="I91" t="s">
        <v>176</v>
      </c>
      <c r="K91" t="s">
        <v>33</v>
      </c>
      <c r="L91" t="s">
        <v>688</v>
      </c>
      <c r="M91" t="s">
        <v>689</v>
      </c>
      <c r="N91" s="1">
        <v>44314.309062499997</v>
      </c>
      <c r="P91" t="s">
        <v>0</v>
      </c>
      <c r="Q91" t="s">
        <v>36</v>
      </c>
      <c r="R91" t="s">
        <v>36</v>
      </c>
      <c r="S91" t="s">
        <v>36</v>
      </c>
      <c r="T91" t="s">
        <v>0</v>
      </c>
      <c r="U91" t="s">
        <v>233</v>
      </c>
      <c r="V91" t="s">
        <v>48</v>
      </c>
      <c r="W91" t="s">
        <v>0</v>
      </c>
      <c r="X91" t="s">
        <v>0</v>
      </c>
      <c r="Y91" t="s">
        <v>0</v>
      </c>
      <c r="Z91" t="s">
        <v>36</v>
      </c>
      <c r="AA91" t="s">
        <v>4</v>
      </c>
    </row>
    <row r="92" spans="1:27" x14ac:dyDescent="0.35">
      <c r="A92" t="s">
        <v>36</v>
      </c>
      <c r="B92" t="s">
        <v>128</v>
      </c>
      <c r="F92" t="s">
        <v>691</v>
      </c>
      <c r="G92" t="s">
        <v>31</v>
      </c>
      <c r="H92">
        <v>89450</v>
      </c>
      <c r="I92" t="s">
        <v>303</v>
      </c>
      <c r="K92" t="s">
        <v>33</v>
      </c>
      <c r="L92" t="s">
        <v>692</v>
      </c>
      <c r="M92" t="s">
        <v>693</v>
      </c>
      <c r="N92" s="1">
        <v>44442.542534722219</v>
      </c>
      <c r="O92" t="s">
        <v>0</v>
      </c>
      <c r="P92" t="s">
        <v>0</v>
      </c>
      <c r="Q92" t="s">
        <v>0</v>
      </c>
      <c r="R92" t="s">
        <v>0</v>
      </c>
      <c r="S92" t="s">
        <v>0</v>
      </c>
      <c r="T92" t="s">
        <v>0</v>
      </c>
      <c r="U92" t="s">
        <v>233</v>
      </c>
      <c r="V92" t="s">
        <v>76</v>
      </c>
      <c r="W92" t="s">
        <v>0</v>
      </c>
      <c r="X92" t="s">
        <v>36</v>
      </c>
      <c r="Y92" t="s">
        <v>36</v>
      </c>
      <c r="Z92" t="s">
        <v>36</v>
      </c>
      <c r="AA92" t="s">
        <v>4</v>
      </c>
    </row>
    <row r="93" spans="1:27" x14ac:dyDescent="0.35">
      <c r="A93" t="s">
        <v>36</v>
      </c>
      <c r="B93" t="s">
        <v>696</v>
      </c>
      <c r="F93" t="s">
        <v>697</v>
      </c>
      <c r="G93" t="s">
        <v>31</v>
      </c>
      <c r="H93">
        <v>33067</v>
      </c>
      <c r="I93" t="s">
        <v>107</v>
      </c>
      <c r="K93" t="s">
        <v>165</v>
      </c>
      <c r="L93" t="s">
        <v>698</v>
      </c>
      <c r="M93" t="s">
        <v>699</v>
      </c>
      <c r="N93" s="1">
        <v>44362.498912037037</v>
      </c>
      <c r="P93" t="s">
        <v>36</v>
      </c>
      <c r="Q93" t="s">
        <v>0</v>
      </c>
      <c r="R93" t="s">
        <v>0</v>
      </c>
      <c r="S93" t="s">
        <v>0</v>
      </c>
      <c r="T93" t="s">
        <v>37</v>
      </c>
      <c r="U93" t="s">
        <v>47</v>
      </c>
      <c r="V93" t="s">
        <v>69</v>
      </c>
      <c r="W93" t="s">
        <v>0</v>
      </c>
      <c r="X93" t="s">
        <v>0</v>
      </c>
      <c r="Y93" t="s">
        <v>36</v>
      </c>
      <c r="Z93" t="s">
        <v>36</v>
      </c>
      <c r="AA93" t="s">
        <v>4</v>
      </c>
    </row>
    <row r="94" spans="1:27" x14ac:dyDescent="0.35">
      <c r="A94" t="s">
        <v>36</v>
      </c>
      <c r="B94" t="s">
        <v>234</v>
      </c>
      <c r="F94" t="s">
        <v>700</v>
      </c>
      <c r="G94" t="s">
        <v>31</v>
      </c>
      <c r="H94">
        <v>75087</v>
      </c>
      <c r="I94" t="s">
        <v>51</v>
      </c>
      <c r="K94" t="s">
        <v>82</v>
      </c>
      <c r="L94" t="s">
        <v>59</v>
      </c>
      <c r="M94" t="s">
        <v>701</v>
      </c>
      <c r="N94" s="1">
        <v>44403.596412037034</v>
      </c>
      <c r="P94" t="s">
        <v>0</v>
      </c>
      <c r="Q94" t="s">
        <v>36</v>
      </c>
      <c r="R94" t="s">
        <v>0</v>
      </c>
      <c r="S94" t="s">
        <v>36</v>
      </c>
      <c r="T94" t="s">
        <v>0</v>
      </c>
      <c r="U94" t="s">
        <v>47</v>
      </c>
      <c r="V94" t="s">
        <v>69</v>
      </c>
      <c r="W94" t="s">
        <v>0</v>
      </c>
      <c r="X94" t="s">
        <v>0</v>
      </c>
      <c r="Y94" t="s">
        <v>0</v>
      </c>
      <c r="Z94" t="s">
        <v>0</v>
      </c>
      <c r="AA94" t="s">
        <v>4</v>
      </c>
    </row>
    <row r="95" spans="1:27" x14ac:dyDescent="0.35">
      <c r="A95" t="s">
        <v>36</v>
      </c>
      <c r="B95" t="s">
        <v>702</v>
      </c>
      <c r="F95" t="s">
        <v>703</v>
      </c>
      <c r="G95" t="s">
        <v>31</v>
      </c>
      <c r="H95">
        <v>94022</v>
      </c>
      <c r="I95" t="s">
        <v>32</v>
      </c>
      <c r="K95" t="s">
        <v>99</v>
      </c>
      <c r="L95" t="s">
        <v>704</v>
      </c>
      <c r="M95" t="s">
        <v>579</v>
      </c>
      <c r="N95" s="1">
        <v>44441.557685185187</v>
      </c>
      <c r="O95" t="s">
        <v>0</v>
      </c>
      <c r="P95" t="s">
        <v>0</v>
      </c>
      <c r="Q95" t="s">
        <v>0</v>
      </c>
      <c r="R95" t="s">
        <v>0</v>
      </c>
      <c r="S95" t="s">
        <v>0</v>
      </c>
      <c r="T95" t="s">
        <v>37</v>
      </c>
      <c r="U95" t="s">
        <v>179</v>
      </c>
      <c r="V95" t="s">
        <v>76</v>
      </c>
      <c r="W95" t="s">
        <v>0</v>
      </c>
      <c r="X95" t="s">
        <v>0</v>
      </c>
      <c r="Y95" t="s">
        <v>0</v>
      </c>
      <c r="Z95" t="s">
        <v>0</v>
      </c>
      <c r="AA95" t="s">
        <v>4</v>
      </c>
    </row>
    <row r="96" spans="1:27" x14ac:dyDescent="0.35">
      <c r="A96" t="s">
        <v>36</v>
      </c>
      <c r="B96" t="s">
        <v>705</v>
      </c>
      <c r="F96" t="s">
        <v>706</v>
      </c>
      <c r="G96" t="s">
        <v>31</v>
      </c>
      <c r="H96">
        <v>76226</v>
      </c>
      <c r="I96" t="s">
        <v>51</v>
      </c>
      <c r="K96" t="s">
        <v>33</v>
      </c>
      <c r="L96" t="s">
        <v>707</v>
      </c>
      <c r="M96" t="s">
        <v>162</v>
      </c>
      <c r="N96" s="1">
        <v>44392.210057870368</v>
      </c>
      <c r="P96" t="s">
        <v>36</v>
      </c>
      <c r="Q96" t="s">
        <v>0</v>
      </c>
      <c r="R96" t="s">
        <v>36</v>
      </c>
      <c r="S96" t="s">
        <v>36</v>
      </c>
      <c r="T96" t="s">
        <v>0</v>
      </c>
      <c r="U96" t="s">
        <v>38</v>
      </c>
      <c r="V96" t="s">
        <v>69</v>
      </c>
      <c r="W96" t="s">
        <v>0</v>
      </c>
      <c r="X96" t="s">
        <v>36</v>
      </c>
      <c r="Y96" t="s">
        <v>36</v>
      </c>
      <c r="Z96" t="s">
        <v>0</v>
      </c>
      <c r="AA96" t="s">
        <v>4</v>
      </c>
    </row>
    <row r="97" spans="1:27" x14ac:dyDescent="0.35">
      <c r="A97" t="s">
        <v>36</v>
      </c>
      <c r="B97" t="s">
        <v>726</v>
      </c>
      <c r="F97" t="s">
        <v>502</v>
      </c>
      <c r="G97" t="s">
        <v>31</v>
      </c>
      <c r="H97">
        <v>94607</v>
      </c>
      <c r="I97" t="s">
        <v>32</v>
      </c>
      <c r="K97" t="s">
        <v>153</v>
      </c>
      <c r="L97" t="s">
        <v>727</v>
      </c>
      <c r="M97" t="s">
        <v>728</v>
      </c>
      <c r="N97" s="1">
        <v>44386.556192129632</v>
      </c>
      <c r="P97" t="s">
        <v>36</v>
      </c>
      <c r="Q97" t="s">
        <v>36</v>
      </c>
      <c r="R97" t="s">
        <v>36</v>
      </c>
      <c r="S97" t="s">
        <v>0</v>
      </c>
      <c r="T97" t="s">
        <v>37</v>
      </c>
      <c r="U97" t="s">
        <v>38</v>
      </c>
      <c r="V97" t="s">
        <v>69</v>
      </c>
      <c r="W97" t="s">
        <v>0</v>
      </c>
      <c r="X97" t="s">
        <v>0</v>
      </c>
      <c r="Y97" t="s">
        <v>0</v>
      </c>
      <c r="Z97" t="s">
        <v>36</v>
      </c>
      <c r="AA97" t="s">
        <v>4</v>
      </c>
    </row>
    <row r="98" spans="1:27" x14ac:dyDescent="0.35">
      <c r="A98" t="s">
        <v>0</v>
      </c>
      <c r="B98" t="s">
        <v>729</v>
      </c>
      <c r="F98" t="s">
        <v>730</v>
      </c>
      <c r="G98" t="s">
        <v>31</v>
      </c>
      <c r="H98">
        <v>94560</v>
      </c>
      <c r="I98" t="s">
        <v>32</v>
      </c>
      <c r="K98" t="s">
        <v>82</v>
      </c>
      <c r="L98" t="s">
        <v>731</v>
      </c>
      <c r="M98" t="s">
        <v>732</v>
      </c>
      <c r="N98" s="1">
        <v>44487.450416666667</v>
      </c>
      <c r="O98" t="s">
        <v>36</v>
      </c>
      <c r="P98" t="s">
        <v>36</v>
      </c>
      <c r="Q98" t="s">
        <v>36</v>
      </c>
      <c r="R98" t="s">
        <v>0</v>
      </c>
      <c r="S98" t="s">
        <v>36</v>
      </c>
      <c r="T98" t="s">
        <v>37</v>
      </c>
      <c r="U98" t="s">
        <v>47</v>
      </c>
      <c r="V98" t="s">
        <v>126</v>
      </c>
      <c r="W98" t="s">
        <v>0</v>
      </c>
      <c r="X98" t="s">
        <v>0</v>
      </c>
      <c r="Y98" t="s">
        <v>0</v>
      </c>
      <c r="Z98" t="s">
        <v>0</v>
      </c>
      <c r="AA98" t="s">
        <v>4</v>
      </c>
    </row>
    <row r="99" spans="1:27" x14ac:dyDescent="0.35">
      <c r="A99" t="s">
        <v>36</v>
      </c>
      <c r="B99" t="s">
        <v>664</v>
      </c>
      <c r="F99" t="s">
        <v>737</v>
      </c>
      <c r="G99" t="s">
        <v>31</v>
      </c>
      <c r="H99" t="str">
        <f>"11725-4715"</f>
        <v>11725-4715</v>
      </c>
      <c r="I99" t="s">
        <v>306</v>
      </c>
      <c r="K99" t="s">
        <v>123</v>
      </c>
      <c r="L99" t="s">
        <v>738</v>
      </c>
      <c r="M99" t="s">
        <v>447</v>
      </c>
      <c r="N99" s="1">
        <v>44454.534710648149</v>
      </c>
      <c r="O99" t="s">
        <v>0</v>
      </c>
      <c r="P99" t="s">
        <v>0</v>
      </c>
      <c r="Q99" t="s">
        <v>0</v>
      </c>
      <c r="R99" t="s">
        <v>0</v>
      </c>
      <c r="S99" t="s">
        <v>36</v>
      </c>
      <c r="T99" t="s">
        <v>37</v>
      </c>
      <c r="U99" t="s">
        <v>252</v>
      </c>
      <c r="V99" t="s">
        <v>69</v>
      </c>
      <c r="W99" t="s">
        <v>0</v>
      </c>
      <c r="X99" t="s">
        <v>0</v>
      </c>
      <c r="Y99" t="s">
        <v>36</v>
      </c>
      <c r="Z99" t="s">
        <v>0</v>
      </c>
      <c r="AA99" t="s">
        <v>4</v>
      </c>
    </row>
    <row r="100" spans="1:27" x14ac:dyDescent="0.35">
      <c r="A100" t="s">
        <v>36</v>
      </c>
      <c r="B100" t="s">
        <v>742</v>
      </c>
      <c r="F100" t="s">
        <v>743</v>
      </c>
      <c r="G100" t="s">
        <v>31</v>
      </c>
      <c r="H100">
        <v>90048</v>
      </c>
      <c r="I100" t="s">
        <v>32</v>
      </c>
      <c r="K100" t="s">
        <v>52</v>
      </c>
      <c r="L100" t="s">
        <v>744</v>
      </c>
      <c r="M100" t="s">
        <v>745</v>
      </c>
      <c r="N100" s="1">
        <v>44401.970960648148</v>
      </c>
      <c r="P100" t="s">
        <v>0</v>
      </c>
      <c r="Q100" t="s">
        <v>0</v>
      </c>
      <c r="R100" t="s">
        <v>0</v>
      </c>
      <c r="S100" t="s">
        <v>36</v>
      </c>
      <c r="T100" t="s">
        <v>37</v>
      </c>
      <c r="U100" t="s">
        <v>47</v>
      </c>
      <c r="V100" t="s">
        <v>69</v>
      </c>
      <c r="W100" t="s">
        <v>0</v>
      </c>
      <c r="X100" t="s">
        <v>0</v>
      </c>
      <c r="Y100" t="s">
        <v>0</v>
      </c>
      <c r="Z100" t="s">
        <v>0</v>
      </c>
      <c r="AA100" t="s">
        <v>4</v>
      </c>
    </row>
    <row r="101" spans="1:27" x14ac:dyDescent="0.35">
      <c r="A101" t="s">
        <v>36</v>
      </c>
      <c r="B101" t="s">
        <v>286</v>
      </c>
      <c r="F101" t="s">
        <v>237</v>
      </c>
      <c r="G101" t="s">
        <v>31</v>
      </c>
      <c r="H101">
        <v>80010</v>
      </c>
      <c r="I101" t="s">
        <v>73</v>
      </c>
      <c r="K101" t="s">
        <v>186</v>
      </c>
      <c r="L101" t="s">
        <v>746</v>
      </c>
      <c r="M101" t="s">
        <v>94</v>
      </c>
      <c r="N101" s="1">
        <v>44403.472337962965</v>
      </c>
      <c r="P101" t="s">
        <v>36</v>
      </c>
      <c r="Q101" t="s">
        <v>0</v>
      </c>
      <c r="R101" t="s">
        <v>36</v>
      </c>
      <c r="S101" t="s">
        <v>36</v>
      </c>
      <c r="T101" t="s">
        <v>37</v>
      </c>
      <c r="U101" t="s">
        <v>38</v>
      </c>
      <c r="V101" t="s">
        <v>69</v>
      </c>
      <c r="W101" t="s">
        <v>0</v>
      </c>
      <c r="X101" t="s">
        <v>0</v>
      </c>
      <c r="Y101" t="s">
        <v>36</v>
      </c>
      <c r="Z101" t="s">
        <v>36</v>
      </c>
      <c r="AA101" t="s">
        <v>4</v>
      </c>
    </row>
    <row r="102" spans="1:27" x14ac:dyDescent="0.35">
      <c r="A102" t="s">
        <v>36</v>
      </c>
      <c r="B102" t="s">
        <v>749</v>
      </c>
      <c r="F102" t="s">
        <v>305</v>
      </c>
      <c r="G102" t="s">
        <v>31</v>
      </c>
      <c r="H102">
        <v>10019</v>
      </c>
      <c r="I102" t="s">
        <v>306</v>
      </c>
      <c r="K102" t="s">
        <v>123</v>
      </c>
      <c r="L102" t="s">
        <v>750</v>
      </c>
      <c r="M102" t="s">
        <v>751</v>
      </c>
      <c r="N102" s="1">
        <v>44365.453738425924</v>
      </c>
      <c r="P102" t="s">
        <v>0</v>
      </c>
      <c r="Q102" t="s">
        <v>0</v>
      </c>
      <c r="R102" t="s">
        <v>36</v>
      </c>
      <c r="S102" t="s">
        <v>0</v>
      </c>
      <c r="T102" t="s">
        <v>0</v>
      </c>
      <c r="U102" t="s">
        <v>47</v>
      </c>
      <c r="V102" t="s">
        <v>39</v>
      </c>
      <c r="W102" t="s">
        <v>0</v>
      </c>
      <c r="X102" t="s">
        <v>36</v>
      </c>
      <c r="Y102" t="s">
        <v>0</v>
      </c>
      <c r="Z102" t="s">
        <v>0</v>
      </c>
      <c r="AA102" t="s">
        <v>4</v>
      </c>
    </row>
    <row r="103" spans="1:27" x14ac:dyDescent="0.35">
      <c r="A103" t="s">
        <v>36</v>
      </c>
      <c r="B103" t="s">
        <v>548</v>
      </c>
      <c r="F103" t="s">
        <v>754</v>
      </c>
      <c r="G103" t="s">
        <v>31</v>
      </c>
      <c r="H103">
        <v>30047</v>
      </c>
      <c r="I103" t="s">
        <v>87</v>
      </c>
      <c r="K103" t="s">
        <v>357</v>
      </c>
      <c r="L103" t="s">
        <v>755</v>
      </c>
      <c r="M103" t="s">
        <v>75</v>
      </c>
      <c r="N103" s="1">
        <v>44402.464467592596</v>
      </c>
      <c r="P103" t="s">
        <v>36</v>
      </c>
      <c r="Q103" t="s">
        <v>36</v>
      </c>
      <c r="R103" t="s">
        <v>0</v>
      </c>
      <c r="S103" t="s">
        <v>0</v>
      </c>
      <c r="T103" t="s">
        <v>37</v>
      </c>
      <c r="U103" t="s">
        <v>38</v>
      </c>
      <c r="V103" t="s">
        <v>76</v>
      </c>
      <c r="W103" t="s">
        <v>0</v>
      </c>
      <c r="X103" t="s">
        <v>0</v>
      </c>
      <c r="Y103" t="s">
        <v>36</v>
      </c>
      <c r="Z103" t="s">
        <v>0</v>
      </c>
      <c r="AA103" t="s">
        <v>4</v>
      </c>
    </row>
    <row r="104" spans="1:27" x14ac:dyDescent="0.35">
      <c r="A104" t="s">
        <v>36</v>
      </c>
      <c r="B104" t="s">
        <v>759</v>
      </c>
      <c r="F104" t="s">
        <v>760</v>
      </c>
      <c r="G104" t="s">
        <v>761</v>
      </c>
      <c r="H104">
        <v>85307</v>
      </c>
      <c r="I104" t="s">
        <v>33</v>
      </c>
      <c r="K104" t="s">
        <v>82</v>
      </c>
      <c r="L104" t="s">
        <v>762</v>
      </c>
      <c r="M104" t="s">
        <v>178</v>
      </c>
      <c r="N104" s="1">
        <v>44403.421655092592</v>
      </c>
      <c r="P104" t="s">
        <v>36</v>
      </c>
      <c r="Q104" t="s">
        <v>0</v>
      </c>
      <c r="R104" t="s">
        <v>0</v>
      </c>
      <c r="S104" t="s">
        <v>0</v>
      </c>
      <c r="T104" t="s">
        <v>37</v>
      </c>
      <c r="U104" t="s">
        <v>38</v>
      </c>
      <c r="V104" t="s">
        <v>39</v>
      </c>
      <c r="W104" t="s">
        <v>0</v>
      </c>
      <c r="X104" t="s">
        <v>0</v>
      </c>
      <c r="Y104" t="s">
        <v>36</v>
      </c>
      <c r="Z104" t="s">
        <v>36</v>
      </c>
      <c r="AA104" t="s">
        <v>763</v>
      </c>
    </row>
    <row r="105" spans="1:27" x14ac:dyDescent="0.35">
      <c r="A105" t="s">
        <v>36</v>
      </c>
      <c r="B105" t="s">
        <v>764</v>
      </c>
      <c r="F105" t="s">
        <v>765</v>
      </c>
      <c r="G105" t="s">
        <v>31</v>
      </c>
      <c r="H105">
        <v>93036</v>
      </c>
      <c r="I105" t="s">
        <v>32</v>
      </c>
      <c r="K105" t="s">
        <v>82</v>
      </c>
      <c r="L105" t="s">
        <v>766</v>
      </c>
      <c r="M105" t="s">
        <v>767</v>
      </c>
      <c r="N105" s="1">
        <v>44399.946574074071</v>
      </c>
      <c r="P105" t="s">
        <v>0</v>
      </c>
      <c r="Q105" t="s">
        <v>0</v>
      </c>
      <c r="R105" t="s">
        <v>0</v>
      </c>
      <c r="S105" t="s">
        <v>0</v>
      </c>
      <c r="T105" t="s">
        <v>37</v>
      </c>
      <c r="U105" t="s">
        <v>233</v>
      </c>
      <c r="V105" t="s">
        <v>76</v>
      </c>
      <c r="W105" t="s">
        <v>0</v>
      </c>
      <c r="X105" t="s">
        <v>0</v>
      </c>
      <c r="Y105" t="s">
        <v>0</v>
      </c>
      <c r="Z105" t="s">
        <v>0</v>
      </c>
      <c r="AA105" t="s">
        <v>4</v>
      </c>
    </row>
    <row r="106" spans="1:27" x14ac:dyDescent="0.35">
      <c r="A106" t="s">
        <v>36</v>
      </c>
      <c r="B106" t="s">
        <v>657</v>
      </c>
      <c r="F106" t="s">
        <v>30</v>
      </c>
      <c r="G106" t="s">
        <v>761</v>
      </c>
      <c r="H106">
        <v>90044</v>
      </c>
      <c r="I106" t="s">
        <v>33</v>
      </c>
      <c r="K106" t="s">
        <v>186</v>
      </c>
      <c r="L106" t="s">
        <v>768</v>
      </c>
      <c r="M106" t="s">
        <v>769</v>
      </c>
      <c r="N106" s="1">
        <v>44403.424027777779</v>
      </c>
      <c r="P106" t="s">
        <v>36</v>
      </c>
      <c r="Q106" t="s">
        <v>0</v>
      </c>
      <c r="R106" t="s">
        <v>36</v>
      </c>
      <c r="S106" t="s">
        <v>36</v>
      </c>
      <c r="T106" t="s">
        <v>37</v>
      </c>
      <c r="U106" t="s">
        <v>38</v>
      </c>
      <c r="V106" t="s">
        <v>69</v>
      </c>
      <c r="W106" t="s">
        <v>0</v>
      </c>
      <c r="X106" t="s">
        <v>36</v>
      </c>
      <c r="Y106" t="s">
        <v>36</v>
      </c>
      <c r="Z106" t="s">
        <v>36</v>
      </c>
      <c r="AA106" t="s">
        <v>763</v>
      </c>
    </row>
    <row r="107" spans="1:27" x14ac:dyDescent="0.35">
      <c r="A107" t="s">
        <v>36</v>
      </c>
      <c r="B107" t="s">
        <v>773</v>
      </c>
      <c r="F107" t="s">
        <v>537</v>
      </c>
      <c r="G107" t="s">
        <v>31</v>
      </c>
      <c r="H107">
        <v>80401</v>
      </c>
      <c r="I107" t="s">
        <v>73</v>
      </c>
      <c r="K107" t="s">
        <v>44</v>
      </c>
      <c r="L107" t="s">
        <v>774</v>
      </c>
      <c r="M107" t="s">
        <v>775</v>
      </c>
      <c r="N107" s="1">
        <v>44391.126342592594</v>
      </c>
      <c r="P107" t="s">
        <v>36</v>
      </c>
      <c r="Q107" t="s">
        <v>36</v>
      </c>
      <c r="R107" t="s">
        <v>36</v>
      </c>
      <c r="S107" t="s">
        <v>36</v>
      </c>
      <c r="T107" t="s">
        <v>0</v>
      </c>
      <c r="U107" t="s">
        <v>47</v>
      </c>
      <c r="V107" t="s">
        <v>39</v>
      </c>
      <c r="W107" t="s">
        <v>0</v>
      </c>
      <c r="X107" t="s">
        <v>0</v>
      </c>
      <c r="Y107" t="s">
        <v>0</v>
      </c>
      <c r="Z107" t="s">
        <v>36</v>
      </c>
      <c r="AA107" t="s">
        <v>4</v>
      </c>
    </row>
    <row r="108" spans="1:27" x14ac:dyDescent="0.35">
      <c r="A108" t="s">
        <v>36</v>
      </c>
      <c r="B108" t="s">
        <v>235</v>
      </c>
      <c r="F108" t="s">
        <v>780</v>
      </c>
      <c r="G108" t="s">
        <v>31</v>
      </c>
      <c r="H108">
        <v>8512</v>
      </c>
      <c r="I108" t="s">
        <v>670</v>
      </c>
      <c r="K108" t="s">
        <v>82</v>
      </c>
      <c r="L108" t="s">
        <v>781</v>
      </c>
      <c r="M108" t="s">
        <v>75</v>
      </c>
      <c r="N108" s="1">
        <v>44398.575185185182</v>
      </c>
      <c r="P108" t="s">
        <v>0</v>
      </c>
      <c r="Q108" t="s">
        <v>0</v>
      </c>
      <c r="R108" t="s">
        <v>0</v>
      </c>
      <c r="S108" t="s">
        <v>0</v>
      </c>
      <c r="T108" t="s">
        <v>37</v>
      </c>
      <c r="U108" t="s">
        <v>179</v>
      </c>
      <c r="V108" t="s">
        <v>126</v>
      </c>
      <c r="W108" t="s">
        <v>0</v>
      </c>
      <c r="X108" t="s">
        <v>0</v>
      </c>
      <c r="Y108" t="s">
        <v>0</v>
      </c>
      <c r="Z108" t="s">
        <v>0</v>
      </c>
      <c r="AA108" t="s">
        <v>4</v>
      </c>
    </row>
    <row r="109" spans="1:27" x14ac:dyDescent="0.35">
      <c r="A109" t="s">
        <v>36</v>
      </c>
      <c r="B109" t="s">
        <v>782</v>
      </c>
      <c r="F109" t="s">
        <v>783</v>
      </c>
      <c r="G109" t="s">
        <v>31</v>
      </c>
      <c r="H109">
        <v>75204</v>
      </c>
      <c r="I109" t="s">
        <v>51</v>
      </c>
      <c r="K109" t="s">
        <v>338</v>
      </c>
      <c r="L109" t="s">
        <v>784</v>
      </c>
      <c r="M109" t="s">
        <v>785</v>
      </c>
      <c r="N109" s="1">
        <v>44403.317418981482</v>
      </c>
      <c r="P109" t="s">
        <v>36</v>
      </c>
      <c r="Q109" t="s">
        <v>0</v>
      </c>
      <c r="R109" t="s">
        <v>0</v>
      </c>
      <c r="S109" t="s">
        <v>36</v>
      </c>
      <c r="T109" t="s">
        <v>0</v>
      </c>
      <c r="U109" t="s">
        <v>38</v>
      </c>
      <c r="V109" t="s">
        <v>48</v>
      </c>
      <c r="W109" t="s">
        <v>0</v>
      </c>
      <c r="X109" t="s">
        <v>0</v>
      </c>
      <c r="Y109" t="s">
        <v>36</v>
      </c>
      <c r="Z109" t="s">
        <v>0</v>
      </c>
      <c r="AA109" t="s">
        <v>4</v>
      </c>
    </row>
    <row r="110" spans="1:27" x14ac:dyDescent="0.35">
      <c r="A110" t="s">
        <v>36</v>
      </c>
      <c r="B110" t="s">
        <v>805</v>
      </c>
      <c r="F110" t="s">
        <v>806</v>
      </c>
      <c r="G110" t="s">
        <v>32</v>
      </c>
      <c r="H110" t="s">
        <v>807</v>
      </c>
      <c r="I110" t="s">
        <v>198</v>
      </c>
      <c r="K110" t="s">
        <v>44</v>
      </c>
      <c r="L110" t="s">
        <v>808</v>
      </c>
      <c r="M110" t="s">
        <v>809</v>
      </c>
      <c r="N110" s="1">
        <v>44486.017060185186</v>
      </c>
      <c r="O110" t="s">
        <v>36</v>
      </c>
      <c r="P110" t="s">
        <v>36</v>
      </c>
      <c r="Q110" t="s">
        <v>36</v>
      </c>
      <c r="R110" t="s">
        <v>36</v>
      </c>
      <c r="S110" t="s">
        <v>36</v>
      </c>
      <c r="T110" t="s">
        <v>61</v>
      </c>
      <c r="U110" t="s">
        <v>95</v>
      </c>
      <c r="V110" t="s">
        <v>63</v>
      </c>
      <c r="W110" t="s">
        <v>0</v>
      </c>
      <c r="X110" t="s">
        <v>0</v>
      </c>
      <c r="Y110" t="s">
        <v>36</v>
      </c>
      <c r="Z110" t="s">
        <v>0</v>
      </c>
      <c r="AA110" t="s">
        <v>119</v>
      </c>
    </row>
    <row r="111" spans="1:27" x14ac:dyDescent="0.35">
      <c r="A111" t="s">
        <v>36</v>
      </c>
      <c r="B111" t="s">
        <v>636</v>
      </c>
      <c r="F111" t="s">
        <v>810</v>
      </c>
      <c r="G111" t="s">
        <v>31</v>
      </c>
      <c r="H111">
        <v>59601</v>
      </c>
      <c r="I111" t="s">
        <v>811</v>
      </c>
      <c r="K111" t="s">
        <v>181</v>
      </c>
      <c r="L111" t="s">
        <v>812</v>
      </c>
      <c r="M111" t="s">
        <v>778</v>
      </c>
      <c r="N111" s="1">
        <v>44385.502083333333</v>
      </c>
      <c r="P111" t="s">
        <v>36</v>
      </c>
      <c r="Q111" t="s">
        <v>0</v>
      </c>
      <c r="R111" t="s">
        <v>0</v>
      </c>
      <c r="S111" t="s">
        <v>36</v>
      </c>
      <c r="T111" t="s">
        <v>37</v>
      </c>
      <c r="U111" t="s">
        <v>38</v>
      </c>
      <c r="V111" t="s">
        <v>69</v>
      </c>
      <c r="W111" t="s">
        <v>0</v>
      </c>
      <c r="X111" t="s">
        <v>0</v>
      </c>
      <c r="Y111" t="s">
        <v>0</v>
      </c>
      <c r="Z111" t="s">
        <v>0</v>
      </c>
      <c r="AA111" t="s">
        <v>4</v>
      </c>
    </row>
    <row r="112" spans="1:27" x14ac:dyDescent="0.35">
      <c r="A112" t="s">
        <v>36</v>
      </c>
      <c r="B112" t="s">
        <v>286</v>
      </c>
      <c r="F112" t="s">
        <v>605</v>
      </c>
      <c r="G112" t="s">
        <v>31</v>
      </c>
      <c r="H112">
        <v>92101</v>
      </c>
      <c r="I112" t="s">
        <v>32</v>
      </c>
      <c r="K112" t="s">
        <v>82</v>
      </c>
      <c r="L112" t="s">
        <v>813</v>
      </c>
      <c r="M112" t="s">
        <v>814</v>
      </c>
      <c r="N112" s="1">
        <v>44392.752928240741</v>
      </c>
      <c r="P112" t="s">
        <v>36</v>
      </c>
      <c r="Q112" t="s">
        <v>0</v>
      </c>
      <c r="R112" t="s">
        <v>0</v>
      </c>
      <c r="S112" t="s">
        <v>36</v>
      </c>
      <c r="T112" t="s">
        <v>0</v>
      </c>
      <c r="U112" t="s">
        <v>47</v>
      </c>
      <c r="V112" t="s">
        <v>76</v>
      </c>
      <c r="W112" t="s">
        <v>0</v>
      </c>
      <c r="X112" t="s">
        <v>0</v>
      </c>
      <c r="Y112" t="s">
        <v>0</v>
      </c>
      <c r="Z112" t="s">
        <v>0</v>
      </c>
      <c r="AA112" t="s">
        <v>4</v>
      </c>
    </row>
    <row r="113" spans="1:27" x14ac:dyDescent="0.35">
      <c r="A113" t="s">
        <v>36</v>
      </c>
      <c r="B113" t="s">
        <v>241</v>
      </c>
      <c r="F113" t="s">
        <v>821</v>
      </c>
      <c r="G113" t="s">
        <v>32</v>
      </c>
      <c r="H113" t="s">
        <v>822</v>
      </c>
      <c r="I113" t="s">
        <v>198</v>
      </c>
      <c r="K113" t="s">
        <v>123</v>
      </c>
      <c r="L113" t="s">
        <v>823</v>
      </c>
      <c r="M113" t="s">
        <v>824</v>
      </c>
      <c r="N113" s="1">
        <v>44371.53733796296</v>
      </c>
      <c r="P113" t="s">
        <v>36</v>
      </c>
      <c r="Q113" t="s">
        <v>36</v>
      </c>
      <c r="R113" t="s">
        <v>0</v>
      </c>
      <c r="S113" t="s">
        <v>36</v>
      </c>
      <c r="T113" t="s">
        <v>0</v>
      </c>
      <c r="U113" t="s">
        <v>47</v>
      </c>
      <c r="V113" t="s">
        <v>69</v>
      </c>
      <c r="W113" t="s">
        <v>0</v>
      </c>
      <c r="X113" t="s">
        <v>0</v>
      </c>
      <c r="Y113" t="s">
        <v>0</v>
      </c>
      <c r="Z113" t="s">
        <v>0</v>
      </c>
      <c r="AA113" t="s">
        <v>119</v>
      </c>
    </row>
    <row r="114" spans="1:27" x14ac:dyDescent="0.35">
      <c r="A114" t="s">
        <v>36</v>
      </c>
      <c r="B114" t="s">
        <v>159</v>
      </c>
      <c r="F114" t="s">
        <v>829</v>
      </c>
      <c r="G114" t="s">
        <v>31</v>
      </c>
      <c r="H114">
        <v>95403</v>
      </c>
      <c r="I114" t="s">
        <v>32</v>
      </c>
      <c r="K114" t="s">
        <v>165</v>
      </c>
      <c r="L114" t="s">
        <v>830</v>
      </c>
      <c r="M114" t="s">
        <v>831</v>
      </c>
      <c r="N114" s="1">
        <v>44483.671898148146</v>
      </c>
      <c r="O114" t="s">
        <v>36</v>
      </c>
      <c r="P114" t="s">
        <v>36</v>
      </c>
      <c r="Q114" t="s">
        <v>0</v>
      </c>
      <c r="R114" t="s">
        <v>0</v>
      </c>
      <c r="S114" t="s">
        <v>36</v>
      </c>
      <c r="T114" t="s">
        <v>37</v>
      </c>
      <c r="U114" t="s">
        <v>38</v>
      </c>
      <c r="V114" t="s">
        <v>76</v>
      </c>
      <c r="W114" t="s">
        <v>0</v>
      </c>
      <c r="X114" t="s">
        <v>0</v>
      </c>
      <c r="Y114" t="s">
        <v>0</v>
      </c>
      <c r="Z114" t="s">
        <v>0</v>
      </c>
      <c r="AA114" t="s">
        <v>4</v>
      </c>
    </row>
    <row r="115" spans="1:27" x14ac:dyDescent="0.35">
      <c r="A115" t="s">
        <v>36</v>
      </c>
      <c r="B115" t="s">
        <v>836</v>
      </c>
      <c r="F115" t="s">
        <v>837</v>
      </c>
      <c r="G115" t="s">
        <v>31</v>
      </c>
      <c r="H115">
        <v>80111</v>
      </c>
      <c r="I115" t="s">
        <v>73</v>
      </c>
      <c r="K115" t="s">
        <v>33</v>
      </c>
      <c r="L115" t="s">
        <v>838</v>
      </c>
      <c r="M115" t="s">
        <v>724</v>
      </c>
      <c r="N115" s="1">
        <v>44399.559872685182</v>
      </c>
      <c r="P115" t="s">
        <v>36</v>
      </c>
      <c r="Q115" t="s">
        <v>0</v>
      </c>
      <c r="R115" t="s">
        <v>0</v>
      </c>
      <c r="S115" t="s">
        <v>0</v>
      </c>
      <c r="T115" t="s">
        <v>0</v>
      </c>
      <c r="U115" t="s">
        <v>252</v>
      </c>
      <c r="V115" t="s">
        <v>48</v>
      </c>
      <c r="W115" t="s">
        <v>0</v>
      </c>
      <c r="X115" t="s">
        <v>0</v>
      </c>
      <c r="Y115" t="s">
        <v>0</v>
      </c>
      <c r="Z115" t="s">
        <v>0</v>
      </c>
      <c r="AA115" t="s">
        <v>4</v>
      </c>
    </row>
    <row r="116" spans="1:27" x14ac:dyDescent="0.35">
      <c r="A116" t="s">
        <v>36</v>
      </c>
      <c r="B116" t="s">
        <v>260</v>
      </c>
      <c r="F116" t="s">
        <v>839</v>
      </c>
      <c r="G116" t="s">
        <v>31</v>
      </c>
      <c r="H116">
        <v>90402</v>
      </c>
      <c r="I116" t="s">
        <v>32</v>
      </c>
      <c r="K116" t="s">
        <v>82</v>
      </c>
      <c r="L116" t="s">
        <v>840</v>
      </c>
      <c r="M116" t="s">
        <v>178</v>
      </c>
      <c r="N116" s="1">
        <v>44391.468692129631</v>
      </c>
      <c r="P116" t="s">
        <v>36</v>
      </c>
      <c r="Q116" t="s">
        <v>0</v>
      </c>
      <c r="R116" t="s">
        <v>0</v>
      </c>
      <c r="S116" t="s">
        <v>36</v>
      </c>
      <c r="T116" t="s">
        <v>37</v>
      </c>
      <c r="U116" t="s">
        <v>38</v>
      </c>
      <c r="V116" t="s">
        <v>48</v>
      </c>
      <c r="W116" t="s">
        <v>0</v>
      </c>
      <c r="X116" t="s">
        <v>0</v>
      </c>
      <c r="Y116" t="s">
        <v>36</v>
      </c>
      <c r="Z116" t="s">
        <v>36</v>
      </c>
      <c r="AA116" t="s">
        <v>4</v>
      </c>
    </row>
    <row r="117" spans="1:27" x14ac:dyDescent="0.35">
      <c r="A117" t="s">
        <v>0</v>
      </c>
      <c r="B117" t="s">
        <v>434</v>
      </c>
      <c r="F117" t="s">
        <v>435</v>
      </c>
      <c r="G117" t="s">
        <v>31</v>
      </c>
      <c r="H117">
        <v>87829</v>
      </c>
      <c r="I117" t="s">
        <v>436</v>
      </c>
      <c r="K117" t="s">
        <v>99</v>
      </c>
      <c r="L117" t="s">
        <v>847</v>
      </c>
      <c r="M117" t="s">
        <v>94</v>
      </c>
      <c r="N117" s="1">
        <v>44487.416712962964</v>
      </c>
      <c r="O117" t="s">
        <v>36</v>
      </c>
      <c r="P117" t="s">
        <v>36</v>
      </c>
      <c r="Q117" t="s">
        <v>0</v>
      </c>
      <c r="R117" t="s">
        <v>36</v>
      </c>
      <c r="S117" t="s">
        <v>36</v>
      </c>
      <c r="T117" t="s">
        <v>37</v>
      </c>
      <c r="U117" t="s">
        <v>38</v>
      </c>
      <c r="V117" t="s">
        <v>69</v>
      </c>
      <c r="W117" t="s">
        <v>0</v>
      </c>
      <c r="X117" t="s">
        <v>0</v>
      </c>
      <c r="Y117" t="s">
        <v>36</v>
      </c>
      <c r="Z117" t="s">
        <v>0</v>
      </c>
      <c r="AA117" t="s">
        <v>4</v>
      </c>
    </row>
    <row r="118" spans="1:27" x14ac:dyDescent="0.35">
      <c r="A118" t="s">
        <v>36</v>
      </c>
      <c r="B118" t="s">
        <v>854</v>
      </c>
      <c r="F118" t="s">
        <v>855</v>
      </c>
      <c r="G118" t="s">
        <v>31</v>
      </c>
      <c r="H118">
        <v>68118</v>
      </c>
      <c r="I118" t="s">
        <v>856</v>
      </c>
      <c r="K118" t="s">
        <v>223</v>
      </c>
      <c r="L118" t="s">
        <v>857</v>
      </c>
      <c r="M118" t="s">
        <v>858</v>
      </c>
      <c r="N118" s="1">
        <v>44454.55133101852</v>
      </c>
      <c r="O118" t="s">
        <v>0</v>
      </c>
      <c r="P118" t="s">
        <v>0</v>
      </c>
      <c r="Q118" t="s">
        <v>0</v>
      </c>
      <c r="R118" t="s">
        <v>0</v>
      </c>
      <c r="S118" t="s">
        <v>0</v>
      </c>
      <c r="T118" t="s">
        <v>61</v>
      </c>
      <c r="U118" t="s">
        <v>95</v>
      </c>
      <c r="V118" t="s">
        <v>316</v>
      </c>
      <c r="W118" t="s">
        <v>0</v>
      </c>
      <c r="X118" t="s">
        <v>0</v>
      </c>
      <c r="Y118" t="s">
        <v>0</v>
      </c>
      <c r="Z118" t="s">
        <v>0</v>
      </c>
      <c r="AA118" t="s">
        <v>4</v>
      </c>
    </row>
    <row r="119" spans="1:27" x14ac:dyDescent="0.35">
      <c r="A119" t="s">
        <v>36</v>
      </c>
      <c r="B119" t="s">
        <v>863</v>
      </c>
      <c r="F119" t="s">
        <v>864</v>
      </c>
      <c r="G119" t="s">
        <v>599</v>
      </c>
      <c r="H119">
        <v>11500</v>
      </c>
      <c r="I119" t="s">
        <v>170</v>
      </c>
      <c r="K119" t="s">
        <v>294</v>
      </c>
      <c r="L119" t="s">
        <v>865</v>
      </c>
      <c r="M119" t="s">
        <v>178</v>
      </c>
      <c r="N119" s="1">
        <v>44393.513425925928</v>
      </c>
      <c r="O119" t="s">
        <v>36</v>
      </c>
      <c r="P119" t="s">
        <v>36</v>
      </c>
      <c r="Q119" t="s">
        <v>0</v>
      </c>
      <c r="R119" t="s">
        <v>36</v>
      </c>
      <c r="S119" t="s">
        <v>36</v>
      </c>
      <c r="T119" t="s">
        <v>37</v>
      </c>
      <c r="U119" t="s">
        <v>38</v>
      </c>
      <c r="V119" t="s">
        <v>69</v>
      </c>
      <c r="W119" t="s">
        <v>0</v>
      </c>
      <c r="X119" t="s">
        <v>0</v>
      </c>
      <c r="Y119" t="s">
        <v>36</v>
      </c>
      <c r="Z119" t="s">
        <v>36</v>
      </c>
      <c r="AA119" t="s">
        <v>602</v>
      </c>
    </row>
    <row r="120" spans="1:27" x14ac:dyDescent="0.35">
      <c r="A120" t="s">
        <v>36</v>
      </c>
      <c r="B120" t="s">
        <v>70</v>
      </c>
      <c r="F120" t="s">
        <v>866</v>
      </c>
      <c r="G120" t="s">
        <v>31</v>
      </c>
      <c r="H120">
        <v>90024</v>
      </c>
      <c r="I120" t="s">
        <v>32</v>
      </c>
      <c r="K120" t="s">
        <v>33</v>
      </c>
      <c r="L120" t="s">
        <v>867</v>
      </c>
      <c r="M120" t="s">
        <v>178</v>
      </c>
      <c r="N120" s="1">
        <v>44400.494849537034</v>
      </c>
      <c r="P120" t="s">
        <v>0</v>
      </c>
      <c r="Q120" t="s">
        <v>0</v>
      </c>
      <c r="R120" t="s">
        <v>36</v>
      </c>
      <c r="S120" t="s">
        <v>36</v>
      </c>
      <c r="T120" t="s">
        <v>37</v>
      </c>
      <c r="U120" t="s">
        <v>179</v>
      </c>
      <c r="V120" t="s">
        <v>69</v>
      </c>
      <c r="W120" t="s">
        <v>0</v>
      </c>
      <c r="X120" t="s">
        <v>0</v>
      </c>
      <c r="Y120" t="s">
        <v>36</v>
      </c>
      <c r="Z120" t="s">
        <v>0</v>
      </c>
      <c r="AA120" t="s">
        <v>4</v>
      </c>
    </row>
    <row r="121" spans="1:27" x14ac:dyDescent="0.35">
      <c r="A121" t="s">
        <v>36</v>
      </c>
      <c r="B121" t="s">
        <v>220</v>
      </c>
      <c r="F121" t="s">
        <v>502</v>
      </c>
      <c r="G121" t="s">
        <v>31</v>
      </c>
      <c r="H121">
        <v>94606</v>
      </c>
      <c r="I121" t="s">
        <v>32</v>
      </c>
      <c r="K121" t="s">
        <v>153</v>
      </c>
      <c r="L121" t="s">
        <v>868</v>
      </c>
      <c r="M121" t="s">
        <v>117</v>
      </c>
      <c r="N121" s="1">
        <v>44401.970960648148</v>
      </c>
      <c r="P121" t="s">
        <v>0</v>
      </c>
      <c r="Q121" t="s">
        <v>0</v>
      </c>
      <c r="R121" t="s">
        <v>0</v>
      </c>
      <c r="S121" t="s">
        <v>0</v>
      </c>
      <c r="T121" t="s">
        <v>0</v>
      </c>
      <c r="U121" t="s">
        <v>179</v>
      </c>
      <c r="V121" t="s">
        <v>126</v>
      </c>
      <c r="W121" t="s">
        <v>0</v>
      </c>
      <c r="X121" t="s">
        <v>0</v>
      </c>
      <c r="Y121" t="s">
        <v>0</v>
      </c>
      <c r="Z121" t="s">
        <v>0</v>
      </c>
      <c r="AA121" t="s">
        <v>4</v>
      </c>
    </row>
    <row r="122" spans="1:27" x14ac:dyDescent="0.35">
      <c r="A122" t="s">
        <v>0</v>
      </c>
      <c r="B122" t="s">
        <v>873</v>
      </c>
      <c r="F122" t="s">
        <v>874</v>
      </c>
      <c r="G122" t="s">
        <v>31</v>
      </c>
      <c r="H122">
        <v>11753</v>
      </c>
      <c r="I122" t="s">
        <v>306</v>
      </c>
      <c r="K122" t="s">
        <v>123</v>
      </c>
      <c r="L122" t="s">
        <v>875</v>
      </c>
      <c r="M122" t="s">
        <v>178</v>
      </c>
      <c r="N122" s="1">
        <v>44486.017060185186</v>
      </c>
      <c r="O122" t="s">
        <v>36</v>
      </c>
      <c r="P122" t="s">
        <v>36</v>
      </c>
      <c r="Q122" t="s">
        <v>36</v>
      </c>
      <c r="R122" t="s">
        <v>36</v>
      </c>
      <c r="S122" t="s">
        <v>36</v>
      </c>
      <c r="T122" t="s">
        <v>37</v>
      </c>
      <c r="U122" t="s">
        <v>38</v>
      </c>
      <c r="V122" t="s">
        <v>39</v>
      </c>
      <c r="W122" t="s">
        <v>0</v>
      </c>
      <c r="X122" t="s">
        <v>36</v>
      </c>
      <c r="Y122" t="s">
        <v>36</v>
      </c>
      <c r="Z122" t="s">
        <v>36</v>
      </c>
      <c r="AA122" t="s">
        <v>4</v>
      </c>
    </row>
    <row r="123" spans="1:27" x14ac:dyDescent="0.35">
      <c r="A123" t="s">
        <v>36</v>
      </c>
      <c r="B123" t="s">
        <v>128</v>
      </c>
      <c r="F123" t="s">
        <v>91</v>
      </c>
      <c r="G123" t="s">
        <v>31</v>
      </c>
      <c r="H123">
        <v>85739</v>
      </c>
      <c r="I123" t="s">
        <v>92</v>
      </c>
      <c r="K123" t="s">
        <v>82</v>
      </c>
      <c r="L123" t="s">
        <v>879</v>
      </c>
      <c r="M123" t="s">
        <v>178</v>
      </c>
      <c r="N123" s="1">
        <v>44397.615891203706</v>
      </c>
      <c r="P123" t="s">
        <v>36</v>
      </c>
      <c r="Q123" t="s">
        <v>0</v>
      </c>
      <c r="R123" t="s">
        <v>0</v>
      </c>
      <c r="S123" t="s">
        <v>36</v>
      </c>
      <c r="T123" t="s">
        <v>37</v>
      </c>
      <c r="U123" t="s">
        <v>38</v>
      </c>
      <c r="V123" t="s">
        <v>126</v>
      </c>
      <c r="W123" t="s">
        <v>0</v>
      </c>
      <c r="X123" t="s">
        <v>0</v>
      </c>
      <c r="Y123" t="s">
        <v>36</v>
      </c>
      <c r="Z123" t="s">
        <v>36</v>
      </c>
      <c r="AA123" t="s">
        <v>4</v>
      </c>
    </row>
    <row r="124" spans="1:27" x14ac:dyDescent="0.35">
      <c r="A124" t="s">
        <v>36</v>
      </c>
      <c r="B124" t="s">
        <v>782</v>
      </c>
      <c r="F124" t="s">
        <v>175</v>
      </c>
      <c r="G124" t="s">
        <v>31</v>
      </c>
      <c r="H124">
        <v>60607</v>
      </c>
      <c r="I124" t="s">
        <v>176</v>
      </c>
      <c r="K124" t="s">
        <v>181</v>
      </c>
      <c r="L124" t="s">
        <v>880</v>
      </c>
      <c r="M124" t="s">
        <v>447</v>
      </c>
      <c r="N124" s="1">
        <v>44344.153067129628</v>
      </c>
      <c r="P124" t="s">
        <v>36</v>
      </c>
      <c r="Q124" t="s">
        <v>0</v>
      </c>
      <c r="R124" t="s">
        <v>0</v>
      </c>
      <c r="S124" t="s">
        <v>0</v>
      </c>
      <c r="T124" t="s">
        <v>37</v>
      </c>
      <c r="U124" t="s">
        <v>38</v>
      </c>
      <c r="V124" t="s">
        <v>39</v>
      </c>
      <c r="W124" t="s">
        <v>0</v>
      </c>
      <c r="X124" t="s">
        <v>0</v>
      </c>
      <c r="Y124" t="s">
        <v>0</v>
      </c>
      <c r="Z124" t="s">
        <v>0</v>
      </c>
      <c r="AA124" t="s">
        <v>4</v>
      </c>
    </row>
    <row r="125" spans="1:27" x14ac:dyDescent="0.35">
      <c r="A125" t="s">
        <v>36</v>
      </c>
      <c r="B125" t="s">
        <v>542</v>
      </c>
      <c r="F125" t="s">
        <v>881</v>
      </c>
      <c r="G125" t="s">
        <v>31</v>
      </c>
      <c r="H125">
        <v>33487</v>
      </c>
      <c r="I125" t="s">
        <v>107</v>
      </c>
      <c r="K125" t="s">
        <v>647</v>
      </c>
      <c r="L125" t="s">
        <v>882</v>
      </c>
      <c r="M125" t="s">
        <v>94</v>
      </c>
      <c r="N125" s="1">
        <v>44354.881932870368</v>
      </c>
      <c r="P125" t="s">
        <v>0</v>
      </c>
      <c r="Q125" t="s">
        <v>0</v>
      </c>
      <c r="R125" t="s">
        <v>0</v>
      </c>
      <c r="S125" t="s">
        <v>0</v>
      </c>
      <c r="T125" t="s">
        <v>37</v>
      </c>
      <c r="U125" t="s">
        <v>38</v>
      </c>
      <c r="V125" t="s">
        <v>69</v>
      </c>
      <c r="W125" t="s">
        <v>0</v>
      </c>
      <c r="X125" t="s">
        <v>0</v>
      </c>
      <c r="Y125" t="s">
        <v>0</v>
      </c>
      <c r="Z125" t="s">
        <v>0</v>
      </c>
      <c r="AA125" t="s">
        <v>4</v>
      </c>
    </row>
    <row r="126" spans="1:27" x14ac:dyDescent="0.35">
      <c r="A126" t="s">
        <v>36</v>
      </c>
      <c r="B126" t="s">
        <v>883</v>
      </c>
      <c r="F126" t="s">
        <v>305</v>
      </c>
      <c r="G126" t="s">
        <v>31</v>
      </c>
      <c r="H126">
        <v>10001</v>
      </c>
      <c r="I126" t="s">
        <v>306</v>
      </c>
      <c r="K126" t="s">
        <v>181</v>
      </c>
      <c r="L126" t="s">
        <v>884</v>
      </c>
      <c r="M126" t="s">
        <v>885</v>
      </c>
      <c r="N126" s="1">
        <v>44354.939918981479</v>
      </c>
      <c r="P126" t="s">
        <v>0</v>
      </c>
      <c r="Q126" t="s">
        <v>0</v>
      </c>
      <c r="R126" t="s">
        <v>0</v>
      </c>
      <c r="S126" t="s">
        <v>0</v>
      </c>
      <c r="T126" t="s">
        <v>37</v>
      </c>
      <c r="U126" t="s">
        <v>118</v>
      </c>
      <c r="V126" t="s">
        <v>69</v>
      </c>
      <c r="W126" t="s">
        <v>0</v>
      </c>
      <c r="X126" t="s">
        <v>0</v>
      </c>
      <c r="Y126" t="s">
        <v>0</v>
      </c>
      <c r="Z126" t="s">
        <v>0</v>
      </c>
      <c r="AA126" t="s">
        <v>4</v>
      </c>
    </row>
    <row r="127" spans="1:27" x14ac:dyDescent="0.35">
      <c r="A127" t="s">
        <v>36</v>
      </c>
      <c r="B127" t="s">
        <v>889</v>
      </c>
      <c r="F127" t="s">
        <v>890</v>
      </c>
      <c r="G127" t="s">
        <v>31</v>
      </c>
      <c r="H127">
        <v>11201</v>
      </c>
      <c r="I127" t="s">
        <v>306</v>
      </c>
      <c r="K127" t="s">
        <v>33</v>
      </c>
      <c r="L127" t="s">
        <v>891</v>
      </c>
      <c r="M127" t="s">
        <v>892</v>
      </c>
      <c r="N127" s="1">
        <v>44420.886296296296</v>
      </c>
      <c r="P127" t="s">
        <v>36</v>
      </c>
      <c r="Q127" t="s">
        <v>0</v>
      </c>
      <c r="R127" t="s">
        <v>0</v>
      </c>
      <c r="S127" t="s">
        <v>36</v>
      </c>
      <c r="T127" t="s">
        <v>37</v>
      </c>
      <c r="U127" t="s">
        <v>47</v>
      </c>
      <c r="V127" t="s">
        <v>48</v>
      </c>
      <c r="W127" t="s">
        <v>0</v>
      </c>
      <c r="X127" t="s">
        <v>0</v>
      </c>
      <c r="Y127" t="s">
        <v>36</v>
      </c>
      <c r="Z127" t="s">
        <v>0</v>
      </c>
      <c r="AA127" t="s">
        <v>4</v>
      </c>
    </row>
    <row r="128" spans="1:27" x14ac:dyDescent="0.35">
      <c r="A128" t="s">
        <v>36</v>
      </c>
      <c r="B128" t="s">
        <v>241</v>
      </c>
      <c r="F128" t="s">
        <v>895</v>
      </c>
      <c r="G128" t="s">
        <v>57</v>
      </c>
      <c r="H128">
        <v>33155</v>
      </c>
      <c r="I128" t="s">
        <v>33</v>
      </c>
      <c r="K128" t="s">
        <v>223</v>
      </c>
      <c r="L128" t="s">
        <v>896</v>
      </c>
      <c r="M128" t="s">
        <v>162</v>
      </c>
      <c r="N128" s="1">
        <v>44394.357847222222</v>
      </c>
      <c r="P128" t="s">
        <v>36</v>
      </c>
      <c r="Q128" t="s">
        <v>36</v>
      </c>
      <c r="R128" t="s">
        <v>36</v>
      </c>
      <c r="S128" t="s">
        <v>36</v>
      </c>
      <c r="T128" t="s">
        <v>37</v>
      </c>
      <c r="U128" t="s">
        <v>38</v>
      </c>
      <c r="V128" t="s">
        <v>39</v>
      </c>
      <c r="W128" t="s">
        <v>0</v>
      </c>
      <c r="X128" t="s">
        <v>0</v>
      </c>
      <c r="Y128" t="s">
        <v>0</v>
      </c>
      <c r="Z128" t="s">
        <v>36</v>
      </c>
      <c r="AA128" t="s">
        <v>897</v>
      </c>
    </row>
    <row r="129" spans="1:27" x14ac:dyDescent="0.35">
      <c r="A129" t="s">
        <v>36</v>
      </c>
      <c r="B129" t="s">
        <v>603</v>
      </c>
      <c r="F129" t="s">
        <v>902</v>
      </c>
      <c r="G129" t="s">
        <v>31</v>
      </c>
      <c r="H129">
        <v>20006</v>
      </c>
      <c r="I129" t="s">
        <v>420</v>
      </c>
      <c r="K129" t="s">
        <v>33</v>
      </c>
      <c r="L129" t="s">
        <v>903</v>
      </c>
      <c r="M129" t="s">
        <v>904</v>
      </c>
      <c r="N129" s="1">
        <v>44425.427303240744</v>
      </c>
      <c r="P129" t="s">
        <v>36</v>
      </c>
      <c r="Q129" t="s">
        <v>36</v>
      </c>
      <c r="R129" t="s">
        <v>0</v>
      </c>
      <c r="S129" t="s">
        <v>36</v>
      </c>
      <c r="T129" t="s">
        <v>37</v>
      </c>
      <c r="U129" t="s">
        <v>38</v>
      </c>
      <c r="V129" t="s">
        <v>126</v>
      </c>
      <c r="W129" t="s">
        <v>0</v>
      </c>
      <c r="X129" t="s">
        <v>0</v>
      </c>
      <c r="Y129" t="s">
        <v>36</v>
      </c>
      <c r="Z129" t="s">
        <v>0</v>
      </c>
      <c r="AA129" t="s">
        <v>4</v>
      </c>
    </row>
    <row r="130" spans="1:27" x14ac:dyDescent="0.35">
      <c r="A130" t="s">
        <v>36</v>
      </c>
      <c r="B130" t="s">
        <v>906</v>
      </c>
      <c r="F130" t="s">
        <v>907</v>
      </c>
      <c r="G130" t="s">
        <v>31</v>
      </c>
      <c r="H130">
        <v>92626</v>
      </c>
      <c r="I130" t="s">
        <v>32</v>
      </c>
      <c r="K130" t="s">
        <v>238</v>
      </c>
      <c r="L130" t="s">
        <v>908</v>
      </c>
      <c r="M130" t="s">
        <v>909</v>
      </c>
      <c r="N130" s="1">
        <v>44376.48196759259</v>
      </c>
      <c r="P130" t="s">
        <v>36</v>
      </c>
      <c r="Q130" t="s">
        <v>0</v>
      </c>
      <c r="R130" t="s">
        <v>36</v>
      </c>
      <c r="S130" t="s">
        <v>36</v>
      </c>
      <c r="T130" t="s">
        <v>37</v>
      </c>
      <c r="U130" t="s">
        <v>38</v>
      </c>
      <c r="V130" t="s">
        <v>69</v>
      </c>
      <c r="W130" t="s">
        <v>0</v>
      </c>
      <c r="X130" t="s">
        <v>0</v>
      </c>
      <c r="Y130" t="s">
        <v>36</v>
      </c>
      <c r="Z130" t="s">
        <v>0</v>
      </c>
      <c r="AA130" t="s">
        <v>4</v>
      </c>
    </row>
    <row r="131" spans="1:27" x14ac:dyDescent="0.35">
      <c r="A131" t="s">
        <v>36</v>
      </c>
      <c r="B131" t="s">
        <v>910</v>
      </c>
      <c r="F131" t="s">
        <v>911</v>
      </c>
      <c r="G131" t="s">
        <v>31</v>
      </c>
      <c r="H131">
        <v>23401</v>
      </c>
      <c r="I131" t="s">
        <v>33</v>
      </c>
      <c r="K131" t="s">
        <v>82</v>
      </c>
      <c r="L131" t="s">
        <v>912</v>
      </c>
      <c r="M131" t="s">
        <v>913</v>
      </c>
      <c r="N131" s="1">
        <v>44392.050185185188</v>
      </c>
      <c r="O131" t="s">
        <v>36</v>
      </c>
      <c r="P131" t="s">
        <v>0</v>
      </c>
      <c r="Q131" t="s">
        <v>0</v>
      </c>
      <c r="R131" t="s">
        <v>0</v>
      </c>
      <c r="S131" t="s">
        <v>36</v>
      </c>
      <c r="T131" t="s">
        <v>0</v>
      </c>
      <c r="U131" t="s">
        <v>47</v>
      </c>
      <c r="V131" t="s">
        <v>69</v>
      </c>
      <c r="W131" t="s">
        <v>0</v>
      </c>
      <c r="X131" t="s">
        <v>0</v>
      </c>
      <c r="Y131" t="s">
        <v>0</v>
      </c>
      <c r="Z131" t="s">
        <v>0</v>
      </c>
      <c r="AA131" t="s">
        <v>4</v>
      </c>
    </row>
    <row r="132" spans="1:27" x14ac:dyDescent="0.35">
      <c r="A132" t="s">
        <v>36</v>
      </c>
      <c r="B132" t="s">
        <v>266</v>
      </c>
      <c r="F132" t="s">
        <v>915</v>
      </c>
      <c r="G132" t="s">
        <v>31</v>
      </c>
      <c r="H132">
        <v>94521</v>
      </c>
      <c r="I132" t="s">
        <v>32</v>
      </c>
      <c r="K132" t="s">
        <v>82</v>
      </c>
      <c r="L132" t="s">
        <v>916</v>
      </c>
      <c r="M132" t="s">
        <v>178</v>
      </c>
      <c r="N132" s="1">
        <v>44473.825682870367</v>
      </c>
      <c r="O132" t="s">
        <v>36</v>
      </c>
      <c r="P132" t="s">
        <v>0</v>
      </c>
      <c r="Q132" t="s">
        <v>0</v>
      </c>
      <c r="R132" t="s">
        <v>0</v>
      </c>
      <c r="S132" t="s">
        <v>36</v>
      </c>
      <c r="T132" t="s">
        <v>61</v>
      </c>
      <c r="U132" t="s">
        <v>110</v>
      </c>
      <c r="V132" t="s">
        <v>361</v>
      </c>
      <c r="W132" t="s">
        <v>0</v>
      </c>
      <c r="X132" t="s">
        <v>0</v>
      </c>
      <c r="Y132" t="s">
        <v>36</v>
      </c>
      <c r="Z132" t="s">
        <v>0</v>
      </c>
      <c r="AA132" t="s">
        <v>4</v>
      </c>
    </row>
    <row r="133" spans="1:27" x14ac:dyDescent="0.35">
      <c r="A133" t="s">
        <v>36</v>
      </c>
      <c r="B133" t="s">
        <v>917</v>
      </c>
      <c r="F133" t="s">
        <v>918</v>
      </c>
      <c r="G133" t="s">
        <v>31</v>
      </c>
      <c r="H133" t="s">
        <v>919</v>
      </c>
      <c r="I133" t="s">
        <v>33</v>
      </c>
      <c r="K133" t="s">
        <v>181</v>
      </c>
      <c r="L133" t="s">
        <v>920</v>
      </c>
      <c r="M133" t="s">
        <v>178</v>
      </c>
      <c r="N133" s="1">
        <v>44355.804444444446</v>
      </c>
      <c r="P133" t="s">
        <v>0</v>
      </c>
      <c r="Q133" t="s">
        <v>36</v>
      </c>
      <c r="R133" t="s">
        <v>0</v>
      </c>
      <c r="S133" t="s">
        <v>36</v>
      </c>
      <c r="T133" t="s">
        <v>0</v>
      </c>
      <c r="U133" t="s">
        <v>118</v>
      </c>
      <c r="V133" t="s">
        <v>39</v>
      </c>
      <c r="W133" t="s">
        <v>0</v>
      </c>
      <c r="X133" t="s">
        <v>0</v>
      </c>
      <c r="Y133" t="s">
        <v>0</v>
      </c>
      <c r="Z133" t="s">
        <v>0</v>
      </c>
      <c r="AA133" t="s">
        <v>4</v>
      </c>
    </row>
    <row r="134" spans="1:27" x14ac:dyDescent="0.35">
      <c r="A134" t="s">
        <v>0</v>
      </c>
      <c r="B134" t="s">
        <v>524</v>
      </c>
      <c r="F134" t="s">
        <v>921</v>
      </c>
      <c r="G134" t="s">
        <v>31</v>
      </c>
      <c r="H134">
        <v>87102</v>
      </c>
      <c r="I134" t="s">
        <v>436</v>
      </c>
      <c r="K134" t="s">
        <v>357</v>
      </c>
      <c r="L134" t="s">
        <v>922</v>
      </c>
      <c r="M134" t="s">
        <v>162</v>
      </c>
      <c r="N134" s="1">
        <v>44462.486747685187</v>
      </c>
      <c r="O134" t="s">
        <v>36</v>
      </c>
      <c r="P134" t="s">
        <v>36</v>
      </c>
      <c r="Q134" t="s">
        <v>0</v>
      </c>
      <c r="R134" t="s">
        <v>0</v>
      </c>
      <c r="S134" t="s">
        <v>36</v>
      </c>
      <c r="T134" t="s">
        <v>37</v>
      </c>
      <c r="U134" t="s">
        <v>38</v>
      </c>
      <c r="V134" t="s">
        <v>39</v>
      </c>
      <c r="W134" t="s">
        <v>0</v>
      </c>
      <c r="X134" t="s">
        <v>0</v>
      </c>
      <c r="Y134" t="s">
        <v>0</v>
      </c>
      <c r="Z134" t="s">
        <v>0</v>
      </c>
      <c r="AA134" t="s">
        <v>4</v>
      </c>
    </row>
    <row r="135" spans="1:27" x14ac:dyDescent="0.35">
      <c r="A135" t="s">
        <v>0</v>
      </c>
      <c r="B135" t="s">
        <v>923</v>
      </c>
      <c r="F135" t="s">
        <v>924</v>
      </c>
      <c r="G135" t="s">
        <v>31</v>
      </c>
      <c r="H135">
        <v>89170</v>
      </c>
      <c r="I135" t="s">
        <v>303</v>
      </c>
      <c r="K135" t="s">
        <v>123</v>
      </c>
      <c r="L135" t="s">
        <v>925</v>
      </c>
      <c r="M135" t="s">
        <v>926</v>
      </c>
      <c r="N135" s="1">
        <v>44485.408321759256</v>
      </c>
      <c r="O135" t="s">
        <v>0</v>
      </c>
      <c r="P135" t="s">
        <v>0</v>
      </c>
      <c r="Q135" t="s">
        <v>36</v>
      </c>
      <c r="R135" t="s">
        <v>36</v>
      </c>
      <c r="S135" t="s">
        <v>36</v>
      </c>
      <c r="T135" t="s">
        <v>0</v>
      </c>
      <c r="U135" t="s">
        <v>179</v>
      </c>
      <c r="V135" t="s">
        <v>76</v>
      </c>
      <c r="W135" t="s">
        <v>0</v>
      </c>
      <c r="X135" t="s">
        <v>0</v>
      </c>
      <c r="Y135" t="s">
        <v>0</v>
      </c>
      <c r="Z135" t="s">
        <v>0</v>
      </c>
      <c r="AA135" t="s">
        <v>4</v>
      </c>
    </row>
    <row r="136" spans="1:27" x14ac:dyDescent="0.35">
      <c r="A136" t="s">
        <v>36</v>
      </c>
      <c r="B136" t="s">
        <v>927</v>
      </c>
      <c r="F136" t="s">
        <v>928</v>
      </c>
      <c r="G136" t="s">
        <v>31</v>
      </c>
      <c r="H136">
        <v>37221</v>
      </c>
      <c r="I136" t="s">
        <v>929</v>
      </c>
      <c r="K136" t="s">
        <v>153</v>
      </c>
      <c r="L136" t="s">
        <v>930</v>
      </c>
      <c r="M136" t="s">
        <v>539</v>
      </c>
      <c r="N136" s="1">
        <v>44390.256435185183</v>
      </c>
      <c r="P136" t="s">
        <v>36</v>
      </c>
      <c r="Q136" t="s">
        <v>0</v>
      </c>
      <c r="R136" t="s">
        <v>36</v>
      </c>
      <c r="S136" t="s">
        <v>36</v>
      </c>
      <c r="T136" t="s">
        <v>37</v>
      </c>
      <c r="U136" t="s">
        <v>38</v>
      </c>
      <c r="V136" t="s">
        <v>69</v>
      </c>
      <c r="W136" t="s">
        <v>0</v>
      </c>
      <c r="X136" t="s">
        <v>0</v>
      </c>
      <c r="Y136" t="s">
        <v>36</v>
      </c>
      <c r="Z136" t="s">
        <v>0</v>
      </c>
      <c r="AA136" t="s">
        <v>4</v>
      </c>
    </row>
    <row r="137" spans="1:27" x14ac:dyDescent="0.35">
      <c r="A137" t="s">
        <v>36</v>
      </c>
      <c r="B137" t="s">
        <v>931</v>
      </c>
      <c r="F137" t="s">
        <v>932</v>
      </c>
      <c r="G137" t="s">
        <v>139</v>
      </c>
      <c r="H137">
        <v>0</v>
      </c>
      <c r="I137" t="s">
        <v>33</v>
      </c>
      <c r="K137" t="s">
        <v>33</v>
      </c>
      <c r="L137" t="s">
        <v>933</v>
      </c>
      <c r="M137" t="s">
        <v>934</v>
      </c>
      <c r="N137" s="1">
        <v>44377.389108796298</v>
      </c>
      <c r="P137" t="s">
        <v>0</v>
      </c>
      <c r="Q137" t="s">
        <v>0</v>
      </c>
      <c r="R137" t="s">
        <v>0</v>
      </c>
      <c r="S137" t="s">
        <v>0</v>
      </c>
      <c r="T137" t="s">
        <v>37</v>
      </c>
      <c r="U137" t="s">
        <v>38</v>
      </c>
      <c r="V137" t="s">
        <v>69</v>
      </c>
      <c r="W137" t="s">
        <v>0</v>
      </c>
      <c r="X137" t="s">
        <v>36</v>
      </c>
      <c r="Y137" t="s">
        <v>36</v>
      </c>
      <c r="Z137" t="s">
        <v>0</v>
      </c>
      <c r="AA137" t="s">
        <v>142</v>
      </c>
    </row>
    <row r="138" spans="1:27" x14ac:dyDescent="0.35">
      <c r="A138" t="s">
        <v>36</v>
      </c>
      <c r="B138" t="s">
        <v>620</v>
      </c>
      <c r="F138" t="s">
        <v>164</v>
      </c>
      <c r="G138" t="s">
        <v>31</v>
      </c>
      <c r="H138">
        <v>30518</v>
      </c>
      <c r="I138" t="s">
        <v>87</v>
      </c>
      <c r="K138" t="s">
        <v>82</v>
      </c>
      <c r="L138" t="s">
        <v>935</v>
      </c>
      <c r="M138" t="s">
        <v>101</v>
      </c>
      <c r="N138" s="1">
        <v>44401.970960648148</v>
      </c>
      <c r="O138" t="s">
        <v>36</v>
      </c>
      <c r="P138" t="s">
        <v>36</v>
      </c>
      <c r="Q138" t="s">
        <v>0</v>
      </c>
      <c r="R138" t="s">
        <v>0</v>
      </c>
      <c r="S138" t="s">
        <v>0</v>
      </c>
      <c r="T138" t="s">
        <v>0</v>
      </c>
      <c r="U138" t="s">
        <v>95</v>
      </c>
      <c r="V138" t="s">
        <v>63</v>
      </c>
      <c r="W138" t="s">
        <v>0</v>
      </c>
      <c r="X138" t="s">
        <v>0</v>
      </c>
      <c r="Y138" t="s">
        <v>0</v>
      </c>
      <c r="Z138" t="s">
        <v>0</v>
      </c>
      <c r="AA138" t="s">
        <v>4</v>
      </c>
    </row>
    <row r="139" spans="1:27" x14ac:dyDescent="0.35">
      <c r="A139" t="s">
        <v>36</v>
      </c>
      <c r="B139" t="s">
        <v>937</v>
      </c>
      <c r="F139" t="s">
        <v>938</v>
      </c>
      <c r="G139" t="s">
        <v>31</v>
      </c>
      <c r="H139">
        <v>95815</v>
      </c>
      <c r="I139" t="s">
        <v>32</v>
      </c>
      <c r="K139" t="s">
        <v>238</v>
      </c>
      <c r="L139" t="s">
        <v>939</v>
      </c>
      <c r="M139" t="s">
        <v>455</v>
      </c>
      <c r="N139" s="1">
        <v>44401.970960648148</v>
      </c>
      <c r="P139" t="s">
        <v>36</v>
      </c>
      <c r="Q139" t="s">
        <v>0</v>
      </c>
      <c r="R139" t="s">
        <v>0</v>
      </c>
      <c r="S139" t="s">
        <v>36</v>
      </c>
      <c r="T139" t="s">
        <v>37</v>
      </c>
      <c r="U139" t="s">
        <v>38</v>
      </c>
      <c r="V139" t="s">
        <v>76</v>
      </c>
      <c r="W139" t="s">
        <v>0</v>
      </c>
      <c r="X139" t="s">
        <v>0</v>
      </c>
      <c r="Y139" t="s">
        <v>0</v>
      </c>
      <c r="Z139" t="s">
        <v>36</v>
      </c>
      <c r="AA139" t="s">
        <v>4</v>
      </c>
    </row>
    <row r="140" spans="1:27" x14ac:dyDescent="0.35">
      <c r="A140" t="s">
        <v>36</v>
      </c>
      <c r="B140" t="s">
        <v>943</v>
      </c>
      <c r="F140" t="s">
        <v>887</v>
      </c>
      <c r="G140" t="s">
        <v>31</v>
      </c>
      <c r="H140">
        <v>89511</v>
      </c>
      <c r="I140" t="s">
        <v>303</v>
      </c>
      <c r="K140" t="s">
        <v>181</v>
      </c>
      <c r="L140" t="s">
        <v>944</v>
      </c>
      <c r="M140" t="s">
        <v>136</v>
      </c>
      <c r="N140" s="1">
        <v>44401.970960648148</v>
      </c>
      <c r="O140" t="s">
        <v>0</v>
      </c>
      <c r="P140" t="s">
        <v>0</v>
      </c>
      <c r="Q140" t="s">
        <v>36</v>
      </c>
      <c r="R140" t="s">
        <v>36</v>
      </c>
      <c r="S140" t="s">
        <v>0</v>
      </c>
      <c r="T140" t="s">
        <v>37</v>
      </c>
      <c r="U140" t="s">
        <v>233</v>
      </c>
      <c r="V140" t="s">
        <v>76</v>
      </c>
      <c r="W140" t="s">
        <v>0</v>
      </c>
      <c r="X140" t="s">
        <v>36</v>
      </c>
      <c r="Y140" t="s">
        <v>36</v>
      </c>
      <c r="Z140" t="s">
        <v>0</v>
      </c>
      <c r="AA140" t="s">
        <v>4</v>
      </c>
    </row>
    <row r="141" spans="1:27" x14ac:dyDescent="0.35">
      <c r="A141" t="s">
        <v>36</v>
      </c>
      <c r="B141" t="s">
        <v>949</v>
      </c>
      <c r="F141" t="s">
        <v>950</v>
      </c>
      <c r="G141" t="s">
        <v>31</v>
      </c>
      <c r="H141">
        <v>98391</v>
      </c>
      <c r="I141" t="s">
        <v>245</v>
      </c>
      <c r="K141" t="s">
        <v>82</v>
      </c>
      <c r="L141" t="s">
        <v>951</v>
      </c>
      <c r="M141" t="s">
        <v>952</v>
      </c>
      <c r="N141" s="1">
        <v>44355.363402777781</v>
      </c>
      <c r="P141" t="s">
        <v>36</v>
      </c>
      <c r="Q141" t="s">
        <v>0</v>
      </c>
      <c r="R141" t="s">
        <v>36</v>
      </c>
      <c r="S141" t="s">
        <v>36</v>
      </c>
      <c r="T141" t="s">
        <v>37</v>
      </c>
      <c r="U141" t="s">
        <v>38</v>
      </c>
      <c r="V141" t="s">
        <v>39</v>
      </c>
      <c r="W141" t="s">
        <v>0</v>
      </c>
      <c r="X141" t="s">
        <v>0</v>
      </c>
      <c r="Y141" t="s">
        <v>36</v>
      </c>
      <c r="Z141" t="s">
        <v>0</v>
      </c>
      <c r="AA141" t="s">
        <v>4</v>
      </c>
    </row>
    <row r="142" spans="1:27" x14ac:dyDescent="0.35">
      <c r="A142" t="s">
        <v>36</v>
      </c>
      <c r="B142" t="s">
        <v>80</v>
      </c>
      <c r="F142" t="s">
        <v>968</v>
      </c>
      <c r="G142" t="s">
        <v>31</v>
      </c>
      <c r="H142">
        <v>95446</v>
      </c>
      <c r="I142" t="s">
        <v>32</v>
      </c>
      <c r="K142" t="s">
        <v>238</v>
      </c>
      <c r="L142" t="s">
        <v>969</v>
      </c>
      <c r="M142" t="s">
        <v>970</v>
      </c>
      <c r="N142" s="1">
        <v>44480.533634259256</v>
      </c>
      <c r="O142" t="s">
        <v>36</v>
      </c>
      <c r="P142" t="s">
        <v>36</v>
      </c>
      <c r="Q142" t="s">
        <v>0</v>
      </c>
      <c r="R142" t="s">
        <v>36</v>
      </c>
      <c r="S142" t="s">
        <v>0</v>
      </c>
      <c r="T142" t="s">
        <v>61</v>
      </c>
      <c r="U142" t="s">
        <v>95</v>
      </c>
      <c r="V142" t="s">
        <v>63</v>
      </c>
      <c r="W142" t="s">
        <v>0</v>
      </c>
      <c r="X142" t="s">
        <v>0</v>
      </c>
      <c r="Y142" t="s">
        <v>0</v>
      </c>
      <c r="Z142" t="s">
        <v>36</v>
      </c>
      <c r="AA142" t="s">
        <v>4</v>
      </c>
    </row>
    <row r="143" spans="1:27" x14ac:dyDescent="0.35">
      <c r="A143" t="s">
        <v>36</v>
      </c>
      <c r="B143" t="s">
        <v>128</v>
      </c>
      <c r="F143" t="s">
        <v>347</v>
      </c>
      <c r="G143" t="s">
        <v>31</v>
      </c>
      <c r="H143">
        <v>90210</v>
      </c>
      <c r="I143" t="s">
        <v>33</v>
      </c>
      <c r="K143" t="s">
        <v>367</v>
      </c>
      <c r="L143" t="s">
        <v>972</v>
      </c>
      <c r="M143" t="s">
        <v>579</v>
      </c>
      <c r="N143" s="1">
        <v>44361.556238425925</v>
      </c>
      <c r="P143" t="s">
        <v>0</v>
      </c>
      <c r="Q143" t="s">
        <v>0</v>
      </c>
      <c r="R143" t="s">
        <v>0</v>
      </c>
      <c r="S143" t="s">
        <v>0</v>
      </c>
      <c r="T143" t="s">
        <v>0</v>
      </c>
      <c r="U143" t="s">
        <v>179</v>
      </c>
      <c r="V143" t="s">
        <v>69</v>
      </c>
      <c r="W143" t="s">
        <v>0</v>
      </c>
      <c r="X143" t="s">
        <v>0</v>
      </c>
      <c r="Y143" t="s">
        <v>0</v>
      </c>
      <c r="Z143" t="s">
        <v>36</v>
      </c>
      <c r="AA143" t="s">
        <v>4</v>
      </c>
    </row>
    <row r="144" spans="1:27" x14ac:dyDescent="0.35">
      <c r="A144" t="s">
        <v>36</v>
      </c>
      <c r="B144" t="s">
        <v>694</v>
      </c>
      <c r="F144" t="s">
        <v>973</v>
      </c>
      <c r="G144" t="s">
        <v>31</v>
      </c>
      <c r="H144">
        <v>4981</v>
      </c>
      <c r="I144" t="s">
        <v>974</v>
      </c>
      <c r="K144" t="s">
        <v>33</v>
      </c>
      <c r="L144" t="s">
        <v>975</v>
      </c>
      <c r="M144" t="s">
        <v>976</v>
      </c>
      <c r="N144" s="1">
        <v>44384.920868055553</v>
      </c>
      <c r="P144" t="s">
        <v>36</v>
      </c>
      <c r="Q144" t="s">
        <v>0</v>
      </c>
      <c r="R144" t="s">
        <v>36</v>
      </c>
      <c r="S144" t="s">
        <v>0</v>
      </c>
      <c r="T144" t="s">
        <v>37</v>
      </c>
      <c r="U144" t="s">
        <v>38</v>
      </c>
      <c r="V144" t="s">
        <v>69</v>
      </c>
      <c r="W144" t="s">
        <v>0</v>
      </c>
      <c r="X144" t="s">
        <v>0</v>
      </c>
      <c r="Y144" t="s">
        <v>0</v>
      </c>
      <c r="Z144" t="s">
        <v>0</v>
      </c>
      <c r="AA144" t="s">
        <v>4</v>
      </c>
    </row>
    <row r="145" spans="1:27" x14ac:dyDescent="0.35">
      <c r="A145" t="s">
        <v>0</v>
      </c>
      <c r="B145" t="s">
        <v>977</v>
      </c>
      <c r="F145" t="s">
        <v>978</v>
      </c>
      <c r="G145" t="s">
        <v>979</v>
      </c>
      <c r="H145" t="s">
        <v>980</v>
      </c>
      <c r="I145" t="s">
        <v>33</v>
      </c>
      <c r="K145" t="s">
        <v>82</v>
      </c>
      <c r="L145" t="s">
        <v>981</v>
      </c>
      <c r="M145" t="s">
        <v>464</v>
      </c>
      <c r="N145" s="1">
        <v>44486.017060185186</v>
      </c>
      <c r="O145" t="s">
        <v>36</v>
      </c>
      <c r="P145" t="s">
        <v>36</v>
      </c>
      <c r="Q145" t="s">
        <v>0</v>
      </c>
      <c r="R145" t="s">
        <v>36</v>
      </c>
      <c r="S145" t="s">
        <v>36</v>
      </c>
      <c r="T145" t="s">
        <v>0</v>
      </c>
      <c r="U145" t="s">
        <v>62</v>
      </c>
      <c r="V145" t="s">
        <v>63</v>
      </c>
      <c r="W145" t="s">
        <v>0</v>
      </c>
      <c r="X145" t="s">
        <v>0</v>
      </c>
      <c r="Y145" t="s">
        <v>0</v>
      </c>
      <c r="Z145" t="s">
        <v>0</v>
      </c>
      <c r="AA145" t="s">
        <v>982</v>
      </c>
    </row>
    <row r="146" spans="1:27" x14ac:dyDescent="0.35">
      <c r="A146" t="s">
        <v>36</v>
      </c>
      <c r="B146" t="s">
        <v>167</v>
      </c>
      <c r="F146" t="s">
        <v>302</v>
      </c>
      <c r="G146" t="s">
        <v>31</v>
      </c>
      <c r="H146">
        <v>89131</v>
      </c>
      <c r="I146" t="s">
        <v>303</v>
      </c>
      <c r="K146" t="s">
        <v>338</v>
      </c>
      <c r="L146" t="s">
        <v>984</v>
      </c>
      <c r="M146" t="s">
        <v>985</v>
      </c>
      <c r="N146" s="1">
        <v>44402.608715277776</v>
      </c>
      <c r="P146" t="s">
        <v>36</v>
      </c>
      <c r="Q146" t="s">
        <v>36</v>
      </c>
      <c r="R146" t="s">
        <v>36</v>
      </c>
      <c r="S146" t="s">
        <v>36</v>
      </c>
      <c r="T146" t="s">
        <v>0</v>
      </c>
      <c r="U146" t="s">
        <v>47</v>
      </c>
      <c r="V146" t="s">
        <v>39</v>
      </c>
      <c r="W146" t="s">
        <v>0</v>
      </c>
      <c r="X146" t="s">
        <v>0</v>
      </c>
      <c r="Y146" t="s">
        <v>36</v>
      </c>
      <c r="Z146" t="s">
        <v>0</v>
      </c>
      <c r="AA146" t="s">
        <v>4</v>
      </c>
    </row>
    <row r="147" spans="1:27" x14ac:dyDescent="0.35">
      <c r="A147" t="s">
        <v>36</v>
      </c>
      <c r="B147" t="s">
        <v>547</v>
      </c>
      <c r="F147" t="s">
        <v>986</v>
      </c>
      <c r="G147" t="s">
        <v>31</v>
      </c>
      <c r="H147">
        <v>92886</v>
      </c>
      <c r="I147" t="s">
        <v>32</v>
      </c>
      <c r="K147" t="s">
        <v>33</v>
      </c>
      <c r="L147" t="s">
        <v>987</v>
      </c>
      <c r="M147" t="s">
        <v>178</v>
      </c>
      <c r="N147" s="1">
        <v>44401.646828703706</v>
      </c>
      <c r="P147" t="s">
        <v>36</v>
      </c>
      <c r="Q147" t="s">
        <v>0</v>
      </c>
      <c r="R147" t="s">
        <v>0</v>
      </c>
      <c r="S147" t="s">
        <v>36</v>
      </c>
      <c r="T147" t="s">
        <v>37</v>
      </c>
      <c r="U147" t="s">
        <v>38</v>
      </c>
      <c r="V147" t="s">
        <v>76</v>
      </c>
      <c r="W147" t="s">
        <v>0</v>
      </c>
      <c r="X147" t="s">
        <v>0</v>
      </c>
      <c r="Y147" t="s">
        <v>0</v>
      </c>
      <c r="Z147" t="s">
        <v>0</v>
      </c>
      <c r="AA147" t="s">
        <v>4</v>
      </c>
    </row>
    <row r="148" spans="1:27" x14ac:dyDescent="0.35">
      <c r="A148" t="s">
        <v>36</v>
      </c>
      <c r="B148" t="s">
        <v>992</v>
      </c>
      <c r="F148" t="s">
        <v>993</v>
      </c>
      <c r="G148" t="s">
        <v>281</v>
      </c>
      <c r="H148" t="s">
        <v>994</v>
      </c>
      <c r="I148" t="s">
        <v>33</v>
      </c>
      <c r="K148" t="s">
        <v>123</v>
      </c>
      <c r="L148" t="s">
        <v>995</v>
      </c>
      <c r="M148" t="s">
        <v>331</v>
      </c>
      <c r="N148" s="1">
        <v>44401.970960648148</v>
      </c>
      <c r="P148" t="s">
        <v>0</v>
      </c>
      <c r="Q148" t="s">
        <v>0</v>
      </c>
      <c r="R148" t="s">
        <v>0</v>
      </c>
      <c r="S148" t="s">
        <v>36</v>
      </c>
      <c r="T148" t="s">
        <v>37</v>
      </c>
      <c r="U148" t="s">
        <v>252</v>
      </c>
      <c r="V148" t="s">
        <v>48</v>
      </c>
      <c r="W148" t="s">
        <v>0</v>
      </c>
      <c r="X148" t="s">
        <v>36</v>
      </c>
      <c r="Y148" t="s">
        <v>0</v>
      </c>
      <c r="Z148" t="s">
        <v>0</v>
      </c>
      <c r="AA148" t="s">
        <v>285</v>
      </c>
    </row>
    <row r="149" spans="1:27" x14ac:dyDescent="0.35">
      <c r="A149" t="s">
        <v>36</v>
      </c>
      <c r="B149" t="s">
        <v>690</v>
      </c>
      <c r="F149" t="s">
        <v>996</v>
      </c>
      <c r="G149" t="s">
        <v>31</v>
      </c>
      <c r="H149">
        <v>91775</v>
      </c>
      <c r="I149" t="s">
        <v>32</v>
      </c>
      <c r="K149" t="s">
        <v>82</v>
      </c>
      <c r="L149" t="s">
        <v>997</v>
      </c>
      <c r="M149" t="s">
        <v>579</v>
      </c>
      <c r="N149" s="1">
        <v>44401.970960648148</v>
      </c>
      <c r="P149" t="s">
        <v>0</v>
      </c>
      <c r="Q149" t="s">
        <v>36</v>
      </c>
      <c r="R149" t="s">
        <v>0</v>
      </c>
      <c r="S149" t="s">
        <v>36</v>
      </c>
      <c r="T149" t="s">
        <v>37</v>
      </c>
      <c r="U149" t="s">
        <v>179</v>
      </c>
      <c r="V149" t="s">
        <v>39</v>
      </c>
      <c r="W149" t="s">
        <v>0</v>
      </c>
      <c r="X149" t="s">
        <v>0</v>
      </c>
      <c r="Y149" t="s">
        <v>36</v>
      </c>
      <c r="Z149" t="s">
        <v>0</v>
      </c>
      <c r="AA149" t="s">
        <v>4</v>
      </c>
    </row>
    <row r="150" spans="1:27" x14ac:dyDescent="0.35">
      <c r="A150" t="s">
        <v>36</v>
      </c>
      <c r="B150" t="s">
        <v>286</v>
      </c>
      <c r="F150" t="s">
        <v>998</v>
      </c>
      <c r="G150" t="s">
        <v>31</v>
      </c>
      <c r="H150">
        <v>20814</v>
      </c>
      <c r="I150" t="s">
        <v>331</v>
      </c>
      <c r="K150" t="s">
        <v>123</v>
      </c>
      <c r="L150" t="s">
        <v>999</v>
      </c>
      <c r="M150" t="s">
        <v>814</v>
      </c>
      <c r="N150" s="1">
        <v>44397.705601851849</v>
      </c>
      <c r="P150" t="s">
        <v>0</v>
      </c>
      <c r="Q150" t="s">
        <v>0</v>
      </c>
      <c r="R150" t="s">
        <v>0</v>
      </c>
      <c r="S150" t="s">
        <v>0</v>
      </c>
      <c r="T150" t="s">
        <v>37</v>
      </c>
      <c r="U150" t="s">
        <v>47</v>
      </c>
      <c r="V150" t="s">
        <v>76</v>
      </c>
      <c r="W150" t="s">
        <v>0</v>
      </c>
      <c r="X150" t="s">
        <v>0</v>
      </c>
      <c r="Y150" t="s">
        <v>36</v>
      </c>
      <c r="Z150" t="s">
        <v>36</v>
      </c>
      <c r="AA150" t="s">
        <v>4</v>
      </c>
    </row>
    <row r="151" spans="1:27" x14ac:dyDescent="0.35">
      <c r="A151" t="s">
        <v>0</v>
      </c>
      <c r="B151" t="s">
        <v>962</v>
      </c>
      <c r="F151" t="s">
        <v>1000</v>
      </c>
      <c r="G151" t="s">
        <v>1001</v>
      </c>
      <c r="H151">
        <v>263</v>
      </c>
      <c r="I151" t="s">
        <v>33</v>
      </c>
      <c r="K151" t="s">
        <v>99</v>
      </c>
      <c r="L151" t="s">
        <v>1002</v>
      </c>
      <c r="M151" t="s">
        <v>1003</v>
      </c>
      <c r="N151" s="1">
        <v>44465.989861111113</v>
      </c>
      <c r="O151" t="s">
        <v>36</v>
      </c>
      <c r="P151" t="s">
        <v>36</v>
      </c>
      <c r="Q151" t="s">
        <v>0</v>
      </c>
      <c r="R151" t="s">
        <v>0</v>
      </c>
      <c r="S151" t="s">
        <v>0</v>
      </c>
      <c r="T151" t="s">
        <v>0</v>
      </c>
      <c r="U151" t="s">
        <v>38</v>
      </c>
      <c r="V151" t="s">
        <v>69</v>
      </c>
      <c r="W151" t="s">
        <v>0</v>
      </c>
      <c r="X151" t="s">
        <v>0</v>
      </c>
      <c r="Y151" t="s">
        <v>36</v>
      </c>
      <c r="Z151" t="s">
        <v>0</v>
      </c>
      <c r="AA151" t="s">
        <v>1004</v>
      </c>
    </row>
    <row r="152" spans="1:27" x14ac:dyDescent="0.35">
      <c r="A152" t="s">
        <v>36</v>
      </c>
      <c r="B152" t="s">
        <v>1005</v>
      </c>
      <c r="F152" t="s">
        <v>1006</v>
      </c>
      <c r="G152" t="s">
        <v>31</v>
      </c>
      <c r="H152">
        <v>29801</v>
      </c>
      <c r="I152" t="s">
        <v>313</v>
      </c>
      <c r="K152" t="s">
        <v>33</v>
      </c>
      <c r="L152" t="s">
        <v>1007</v>
      </c>
      <c r="M152" t="s">
        <v>1008</v>
      </c>
      <c r="N152" s="1">
        <v>44361.467152777775</v>
      </c>
      <c r="P152" t="s">
        <v>36</v>
      </c>
      <c r="Q152" t="s">
        <v>36</v>
      </c>
      <c r="R152" t="s">
        <v>36</v>
      </c>
      <c r="S152" t="s">
        <v>0</v>
      </c>
      <c r="T152" t="s">
        <v>37</v>
      </c>
      <c r="U152" t="s">
        <v>38</v>
      </c>
      <c r="V152" t="s">
        <v>39</v>
      </c>
      <c r="W152" t="s">
        <v>0</v>
      </c>
      <c r="X152" t="s">
        <v>0</v>
      </c>
      <c r="Y152" t="s">
        <v>36</v>
      </c>
      <c r="Z152" t="s">
        <v>36</v>
      </c>
      <c r="AA152" t="s">
        <v>4</v>
      </c>
    </row>
    <row r="153" spans="1:27" x14ac:dyDescent="0.35">
      <c r="A153" t="s">
        <v>36</v>
      </c>
      <c r="B153" t="s">
        <v>265</v>
      </c>
      <c r="F153" t="s">
        <v>1009</v>
      </c>
      <c r="G153" t="s">
        <v>31</v>
      </c>
      <c r="H153">
        <v>90732</v>
      </c>
      <c r="I153" t="s">
        <v>32</v>
      </c>
      <c r="K153" t="s">
        <v>82</v>
      </c>
      <c r="L153" t="s">
        <v>1010</v>
      </c>
      <c r="M153" t="s">
        <v>162</v>
      </c>
      <c r="N153" s="1">
        <v>44399.552997685183</v>
      </c>
      <c r="P153" t="s">
        <v>36</v>
      </c>
      <c r="Q153" t="s">
        <v>0</v>
      </c>
      <c r="R153" t="s">
        <v>0</v>
      </c>
      <c r="S153" t="s">
        <v>36</v>
      </c>
      <c r="T153" t="s">
        <v>37</v>
      </c>
      <c r="U153" t="s">
        <v>38</v>
      </c>
      <c r="V153" t="s">
        <v>69</v>
      </c>
      <c r="W153" t="s">
        <v>0</v>
      </c>
      <c r="X153" t="s">
        <v>0</v>
      </c>
      <c r="Y153" t="s">
        <v>36</v>
      </c>
      <c r="Z153" t="s">
        <v>36</v>
      </c>
      <c r="AA153" t="s">
        <v>4</v>
      </c>
    </row>
    <row r="154" spans="1:27" x14ac:dyDescent="0.35">
      <c r="A154" t="s">
        <v>36</v>
      </c>
      <c r="B154" t="s">
        <v>1011</v>
      </c>
      <c r="F154" t="s">
        <v>1012</v>
      </c>
      <c r="G154" t="s">
        <v>1013</v>
      </c>
      <c r="H154">
        <v>18</v>
      </c>
      <c r="I154" t="s">
        <v>170</v>
      </c>
      <c r="K154" t="s">
        <v>82</v>
      </c>
      <c r="L154" t="s">
        <v>1014</v>
      </c>
      <c r="M154" t="s">
        <v>101</v>
      </c>
      <c r="N154" s="1">
        <v>44367.632615740738</v>
      </c>
      <c r="P154" t="s">
        <v>36</v>
      </c>
      <c r="Q154" t="s">
        <v>0</v>
      </c>
      <c r="R154" t="s">
        <v>36</v>
      </c>
      <c r="S154" t="s">
        <v>0</v>
      </c>
      <c r="T154" t="s">
        <v>37</v>
      </c>
      <c r="U154" t="s">
        <v>38</v>
      </c>
      <c r="V154" t="s">
        <v>76</v>
      </c>
      <c r="W154" t="s">
        <v>0</v>
      </c>
      <c r="X154" t="s">
        <v>0</v>
      </c>
      <c r="Y154" t="s">
        <v>36</v>
      </c>
      <c r="Z154" t="s">
        <v>0</v>
      </c>
      <c r="AA154" t="s">
        <v>1015</v>
      </c>
    </row>
    <row r="155" spans="1:27" x14ac:dyDescent="0.35">
      <c r="A155" t="s">
        <v>36</v>
      </c>
      <c r="B155" t="s">
        <v>1016</v>
      </c>
      <c r="F155" t="s">
        <v>1017</v>
      </c>
      <c r="G155" t="s">
        <v>31</v>
      </c>
      <c r="H155">
        <v>72116</v>
      </c>
      <c r="I155" t="s">
        <v>256</v>
      </c>
      <c r="K155" t="s">
        <v>250</v>
      </c>
      <c r="L155" t="s">
        <v>1018</v>
      </c>
      <c r="M155" t="s">
        <v>101</v>
      </c>
      <c r="N155" s="1">
        <v>44376.589143518519</v>
      </c>
      <c r="P155" t="s">
        <v>36</v>
      </c>
      <c r="Q155" t="s">
        <v>0</v>
      </c>
      <c r="R155" t="s">
        <v>0</v>
      </c>
      <c r="S155" t="s">
        <v>36</v>
      </c>
      <c r="T155" t="s">
        <v>37</v>
      </c>
      <c r="U155" t="s">
        <v>38</v>
      </c>
      <c r="V155" t="s">
        <v>69</v>
      </c>
      <c r="W155" t="s">
        <v>0</v>
      </c>
      <c r="X155" t="s">
        <v>0</v>
      </c>
      <c r="Y155" t="s">
        <v>36</v>
      </c>
      <c r="Z155" t="s">
        <v>36</v>
      </c>
      <c r="AA155" t="s">
        <v>4</v>
      </c>
    </row>
    <row r="156" spans="1:27" x14ac:dyDescent="0.35">
      <c r="A156" t="s">
        <v>36</v>
      </c>
      <c r="B156" t="s">
        <v>566</v>
      </c>
      <c r="F156" t="s">
        <v>1019</v>
      </c>
      <c r="G156" t="s">
        <v>31</v>
      </c>
      <c r="H156">
        <v>80981</v>
      </c>
      <c r="I156" t="s">
        <v>303</v>
      </c>
      <c r="K156" t="s">
        <v>437</v>
      </c>
      <c r="L156" t="s">
        <v>1020</v>
      </c>
      <c r="M156" t="s">
        <v>1021</v>
      </c>
      <c r="N156" s="1">
        <v>44467.388541666667</v>
      </c>
      <c r="O156" t="s">
        <v>36</v>
      </c>
      <c r="P156" t="s">
        <v>36</v>
      </c>
      <c r="Q156" t="s">
        <v>36</v>
      </c>
      <c r="R156" t="s">
        <v>36</v>
      </c>
      <c r="S156" t="s">
        <v>36</v>
      </c>
      <c r="T156" t="s">
        <v>61</v>
      </c>
      <c r="U156" t="s">
        <v>62</v>
      </c>
      <c r="V156" t="s">
        <v>430</v>
      </c>
      <c r="W156" t="s">
        <v>0</v>
      </c>
      <c r="X156" t="s">
        <v>0</v>
      </c>
      <c r="Y156" t="s">
        <v>36</v>
      </c>
      <c r="Z156" t="s">
        <v>0</v>
      </c>
      <c r="AA156" t="s">
        <v>4</v>
      </c>
    </row>
    <row r="157" spans="1:27" x14ac:dyDescent="0.35">
      <c r="A157" t="s">
        <v>36</v>
      </c>
      <c r="B157" t="s">
        <v>1022</v>
      </c>
      <c r="F157" t="s">
        <v>587</v>
      </c>
      <c r="G157" t="s">
        <v>31</v>
      </c>
      <c r="H157">
        <v>95503</v>
      </c>
      <c r="I157" t="s">
        <v>32</v>
      </c>
      <c r="K157" t="s">
        <v>99</v>
      </c>
      <c r="L157" t="s">
        <v>1023</v>
      </c>
      <c r="M157" t="s">
        <v>94</v>
      </c>
      <c r="N157" s="1">
        <v>44431.614201388889</v>
      </c>
      <c r="O157" t="s">
        <v>36</v>
      </c>
      <c r="P157" t="s">
        <v>36</v>
      </c>
      <c r="Q157" t="s">
        <v>0</v>
      </c>
      <c r="R157" t="s">
        <v>36</v>
      </c>
      <c r="S157" t="s">
        <v>36</v>
      </c>
      <c r="T157" t="s">
        <v>0</v>
      </c>
      <c r="U157" t="s">
        <v>38</v>
      </c>
      <c r="V157" t="s">
        <v>39</v>
      </c>
      <c r="W157" t="s">
        <v>0</v>
      </c>
      <c r="X157" t="s">
        <v>0</v>
      </c>
      <c r="Y157" t="s">
        <v>0</v>
      </c>
      <c r="Z157" t="s">
        <v>0</v>
      </c>
      <c r="AA157" t="s">
        <v>4</v>
      </c>
    </row>
    <row r="158" spans="1:27" x14ac:dyDescent="0.35">
      <c r="A158" t="s">
        <v>36</v>
      </c>
      <c r="B158" t="s">
        <v>1024</v>
      </c>
      <c r="F158" t="s">
        <v>1025</v>
      </c>
      <c r="G158" t="s">
        <v>1026</v>
      </c>
      <c r="H158">
        <v>2400</v>
      </c>
      <c r="I158" t="s">
        <v>33</v>
      </c>
      <c r="K158" t="s">
        <v>250</v>
      </c>
      <c r="L158" t="s">
        <v>1027</v>
      </c>
      <c r="M158" t="s">
        <v>178</v>
      </c>
      <c r="N158" s="1">
        <v>44484.064606481479</v>
      </c>
      <c r="O158" t="s">
        <v>36</v>
      </c>
      <c r="P158" t="s">
        <v>36</v>
      </c>
      <c r="Q158" t="s">
        <v>0</v>
      </c>
      <c r="R158" t="s">
        <v>0</v>
      </c>
      <c r="S158" t="s">
        <v>0</v>
      </c>
      <c r="T158" t="s">
        <v>0</v>
      </c>
      <c r="U158" t="s">
        <v>429</v>
      </c>
      <c r="V158" t="s">
        <v>63</v>
      </c>
      <c r="W158" t="s">
        <v>0</v>
      </c>
      <c r="X158" t="s">
        <v>0</v>
      </c>
      <c r="Y158" t="s">
        <v>36</v>
      </c>
      <c r="Z158" t="s">
        <v>36</v>
      </c>
      <c r="AA158" t="s">
        <v>1028</v>
      </c>
    </row>
    <row r="159" spans="1:27" x14ac:dyDescent="0.35">
      <c r="A159" t="s">
        <v>0</v>
      </c>
      <c r="B159" t="s">
        <v>1029</v>
      </c>
      <c r="F159" t="s">
        <v>1030</v>
      </c>
      <c r="G159" t="s">
        <v>31</v>
      </c>
      <c r="H159">
        <v>34481</v>
      </c>
      <c r="I159" t="s">
        <v>107</v>
      </c>
      <c r="K159" t="s">
        <v>338</v>
      </c>
      <c r="L159" t="s">
        <v>1031</v>
      </c>
      <c r="M159" t="s">
        <v>101</v>
      </c>
      <c r="N159" s="1">
        <v>44371.97515046296</v>
      </c>
      <c r="O159" t="s">
        <v>36</v>
      </c>
      <c r="P159" t="s">
        <v>0</v>
      </c>
      <c r="Q159" t="s">
        <v>0</v>
      </c>
      <c r="R159" t="s">
        <v>0</v>
      </c>
      <c r="S159" t="s">
        <v>36</v>
      </c>
      <c r="T159" t="s">
        <v>37</v>
      </c>
      <c r="U159" t="s">
        <v>47</v>
      </c>
      <c r="V159" t="s">
        <v>39</v>
      </c>
      <c r="W159" t="s">
        <v>0</v>
      </c>
      <c r="X159" t="s">
        <v>0</v>
      </c>
      <c r="Y159" t="s">
        <v>0</v>
      </c>
      <c r="Z159" t="s">
        <v>0</v>
      </c>
      <c r="AA159" t="s">
        <v>4</v>
      </c>
    </row>
    <row r="160" spans="1:27" x14ac:dyDescent="0.35">
      <c r="A160" t="s">
        <v>36</v>
      </c>
      <c r="B160" t="s">
        <v>174</v>
      </c>
      <c r="F160" t="s">
        <v>580</v>
      </c>
      <c r="G160" t="s">
        <v>31</v>
      </c>
      <c r="H160">
        <v>85255</v>
      </c>
      <c r="I160" t="s">
        <v>92</v>
      </c>
      <c r="K160" t="s">
        <v>181</v>
      </c>
      <c r="L160" t="s">
        <v>1032</v>
      </c>
      <c r="M160" t="s">
        <v>1033</v>
      </c>
      <c r="N160" s="1">
        <v>44356.311041666668</v>
      </c>
      <c r="O160" t="s">
        <v>0</v>
      </c>
      <c r="P160" t="s">
        <v>0</v>
      </c>
      <c r="Q160" t="s">
        <v>0</v>
      </c>
      <c r="R160" t="s">
        <v>0</v>
      </c>
      <c r="S160" t="s">
        <v>0</v>
      </c>
      <c r="T160" t="s">
        <v>0</v>
      </c>
      <c r="U160" t="s">
        <v>309</v>
      </c>
      <c r="V160" t="s">
        <v>316</v>
      </c>
      <c r="W160" t="s">
        <v>0</v>
      </c>
      <c r="X160" t="s">
        <v>36</v>
      </c>
      <c r="Y160" t="s">
        <v>0</v>
      </c>
      <c r="Z160" t="s">
        <v>0</v>
      </c>
      <c r="AA160" t="s">
        <v>4</v>
      </c>
    </row>
    <row r="161" spans="1:27" x14ac:dyDescent="0.35">
      <c r="A161" t="s">
        <v>36</v>
      </c>
      <c r="B161" t="s">
        <v>1040</v>
      </c>
      <c r="F161" t="s">
        <v>1041</v>
      </c>
      <c r="G161" t="s">
        <v>31</v>
      </c>
      <c r="H161">
        <v>94127</v>
      </c>
      <c r="I161" t="s">
        <v>32</v>
      </c>
      <c r="K161" t="s">
        <v>82</v>
      </c>
      <c r="L161" t="s">
        <v>1042</v>
      </c>
      <c r="M161" t="s">
        <v>162</v>
      </c>
      <c r="N161" s="1">
        <v>44411.71197916667</v>
      </c>
      <c r="P161" t="s">
        <v>0</v>
      </c>
      <c r="Q161" t="s">
        <v>36</v>
      </c>
      <c r="R161" t="s">
        <v>0</v>
      </c>
      <c r="S161" t="s">
        <v>0</v>
      </c>
      <c r="T161" t="s">
        <v>0</v>
      </c>
      <c r="U161" t="s">
        <v>47</v>
      </c>
      <c r="V161" t="s">
        <v>76</v>
      </c>
      <c r="W161" t="s">
        <v>0</v>
      </c>
      <c r="X161" t="s">
        <v>0</v>
      </c>
      <c r="Y161" t="s">
        <v>36</v>
      </c>
      <c r="Z161" t="s">
        <v>36</v>
      </c>
      <c r="AA161" t="s">
        <v>4</v>
      </c>
    </row>
    <row r="162" spans="1:27" x14ac:dyDescent="0.35">
      <c r="A162" t="s">
        <v>36</v>
      </c>
      <c r="B162" t="s">
        <v>1048</v>
      </c>
      <c r="F162" t="s">
        <v>302</v>
      </c>
      <c r="G162" t="s">
        <v>31</v>
      </c>
      <c r="H162">
        <v>89147</v>
      </c>
      <c r="I162" t="s">
        <v>303</v>
      </c>
      <c r="K162" t="s">
        <v>153</v>
      </c>
      <c r="L162" t="s">
        <v>1049</v>
      </c>
      <c r="M162" t="s">
        <v>1008</v>
      </c>
      <c r="N162" s="1">
        <v>44396.501817129632</v>
      </c>
      <c r="P162" t="s">
        <v>36</v>
      </c>
      <c r="Q162" t="s">
        <v>0</v>
      </c>
      <c r="R162" t="s">
        <v>0</v>
      </c>
      <c r="S162" t="s">
        <v>36</v>
      </c>
      <c r="T162" t="s">
        <v>37</v>
      </c>
      <c r="U162" t="s">
        <v>38</v>
      </c>
      <c r="V162" t="s">
        <v>39</v>
      </c>
      <c r="W162" t="s">
        <v>0</v>
      </c>
      <c r="X162" t="s">
        <v>0</v>
      </c>
      <c r="Y162" t="s">
        <v>36</v>
      </c>
      <c r="Z162" t="s">
        <v>0</v>
      </c>
      <c r="AA162" t="s">
        <v>4</v>
      </c>
    </row>
    <row r="163" spans="1:27" x14ac:dyDescent="0.35">
      <c r="A163" t="s">
        <v>0</v>
      </c>
      <c r="B163" t="s">
        <v>1050</v>
      </c>
      <c r="F163" t="s">
        <v>783</v>
      </c>
      <c r="G163" t="s">
        <v>31</v>
      </c>
      <c r="H163">
        <v>75254</v>
      </c>
      <c r="I163" t="s">
        <v>51</v>
      </c>
      <c r="K163" t="s">
        <v>52</v>
      </c>
      <c r="L163" t="s">
        <v>1051</v>
      </c>
      <c r="M163" t="s">
        <v>1052</v>
      </c>
      <c r="N163" s="1">
        <v>44401.970960648148</v>
      </c>
      <c r="O163" t="s">
        <v>36</v>
      </c>
      <c r="P163" t="s">
        <v>0</v>
      </c>
      <c r="Q163" t="s">
        <v>36</v>
      </c>
      <c r="R163" t="s">
        <v>36</v>
      </c>
      <c r="S163" t="s">
        <v>36</v>
      </c>
      <c r="T163" t="s">
        <v>37</v>
      </c>
      <c r="U163" t="s">
        <v>38</v>
      </c>
      <c r="V163" t="s">
        <v>48</v>
      </c>
      <c r="W163" t="s">
        <v>0</v>
      </c>
      <c r="X163" t="s">
        <v>0</v>
      </c>
      <c r="Y163" t="s">
        <v>36</v>
      </c>
      <c r="Z163" t="s">
        <v>0</v>
      </c>
      <c r="AA163" t="s">
        <v>4</v>
      </c>
    </row>
    <row r="164" spans="1:27" x14ac:dyDescent="0.35">
      <c r="A164" t="s">
        <v>36</v>
      </c>
      <c r="B164" t="s">
        <v>1053</v>
      </c>
      <c r="F164" t="s">
        <v>1054</v>
      </c>
      <c r="G164" t="s">
        <v>761</v>
      </c>
      <c r="H164" t="s">
        <v>1054</v>
      </c>
      <c r="I164" t="s">
        <v>33</v>
      </c>
      <c r="K164" t="s">
        <v>33</v>
      </c>
      <c r="L164" t="s">
        <v>1054</v>
      </c>
      <c r="M164" t="s">
        <v>1054</v>
      </c>
      <c r="N164" s="1">
        <v>44374.766215277778</v>
      </c>
      <c r="P164" t="s">
        <v>36</v>
      </c>
      <c r="Q164" t="s">
        <v>0</v>
      </c>
      <c r="R164" t="s">
        <v>0</v>
      </c>
      <c r="S164" t="s">
        <v>36</v>
      </c>
      <c r="T164" t="s">
        <v>0</v>
      </c>
      <c r="U164" t="s">
        <v>38</v>
      </c>
      <c r="V164" t="s">
        <v>69</v>
      </c>
      <c r="W164" t="s">
        <v>0</v>
      </c>
      <c r="X164" t="s">
        <v>0</v>
      </c>
      <c r="Y164" t="s">
        <v>0</v>
      </c>
      <c r="Z164" t="s">
        <v>0</v>
      </c>
      <c r="AA164" t="s">
        <v>763</v>
      </c>
    </row>
    <row r="165" spans="1:27" x14ac:dyDescent="0.35">
      <c r="A165" t="s">
        <v>36</v>
      </c>
      <c r="B165" t="s">
        <v>80</v>
      </c>
      <c r="F165" t="s">
        <v>175</v>
      </c>
      <c r="G165" t="s">
        <v>31</v>
      </c>
      <c r="H165">
        <v>60640</v>
      </c>
      <c r="I165" t="s">
        <v>176</v>
      </c>
      <c r="K165" t="s">
        <v>82</v>
      </c>
      <c r="L165" t="s">
        <v>1055</v>
      </c>
      <c r="M165" t="s">
        <v>89</v>
      </c>
      <c r="N165" s="1">
        <v>44401.970960648148</v>
      </c>
      <c r="O165" t="s">
        <v>36</v>
      </c>
      <c r="P165" t="s">
        <v>36</v>
      </c>
      <c r="Q165" t="s">
        <v>0</v>
      </c>
      <c r="R165" t="s">
        <v>0</v>
      </c>
      <c r="S165" t="s">
        <v>36</v>
      </c>
      <c r="T165" t="s">
        <v>37</v>
      </c>
      <c r="U165" t="s">
        <v>47</v>
      </c>
      <c r="V165" t="s">
        <v>39</v>
      </c>
      <c r="W165" t="s">
        <v>0</v>
      </c>
      <c r="X165" t="s">
        <v>0</v>
      </c>
      <c r="Y165" t="s">
        <v>0</v>
      </c>
      <c r="Z165" t="s">
        <v>0</v>
      </c>
      <c r="AA165" t="s">
        <v>4</v>
      </c>
    </row>
    <row r="166" spans="1:27" x14ac:dyDescent="0.35">
      <c r="A166" t="s">
        <v>0</v>
      </c>
      <c r="B166" t="s">
        <v>431</v>
      </c>
      <c r="F166" t="s">
        <v>1056</v>
      </c>
      <c r="G166" t="s">
        <v>31</v>
      </c>
      <c r="H166">
        <v>33418</v>
      </c>
      <c r="I166" t="s">
        <v>107</v>
      </c>
      <c r="K166" t="s">
        <v>123</v>
      </c>
      <c r="L166" t="s">
        <v>1057</v>
      </c>
      <c r="M166" t="s">
        <v>447</v>
      </c>
      <c r="N166" s="1">
        <v>44483.544444444444</v>
      </c>
      <c r="O166" t="s">
        <v>0</v>
      </c>
      <c r="P166" t="s">
        <v>0</v>
      </c>
      <c r="Q166" t="s">
        <v>0</v>
      </c>
      <c r="R166" t="s">
        <v>0</v>
      </c>
      <c r="S166" t="s">
        <v>0</v>
      </c>
      <c r="T166" t="s">
        <v>0</v>
      </c>
      <c r="U166" t="s">
        <v>179</v>
      </c>
      <c r="V166" t="s">
        <v>76</v>
      </c>
      <c r="W166" t="s">
        <v>0</v>
      </c>
      <c r="X166" t="s">
        <v>0</v>
      </c>
      <c r="Y166" t="s">
        <v>0</v>
      </c>
      <c r="Z166" t="s">
        <v>0</v>
      </c>
      <c r="AA166" t="s">
        <v>4</v>
      </c>
    </row>
    <row r="167" spans="1:27" x14ac:dyDescent="0.35">
      <c r="A167" t="s">
        <v>36</v>
      </c>
      <c r="B167" t="s">
        <v>971</v>
      </c>
      <c r="F167" t="s">
        <v>30</v>
      </c>
      <c r="G167" t="s">
        <v>31</v>
      </c>
      <c r="H167">
        <v>90013</v>
      </c>
      <c r="I167" t="s">
        <v>32</v>
      </c>
      <c r="K167" t="s">
        <v>82</v>
      </c>
      <c r="L167" t="s">
        <v>1064</v>
      </c>
      <c r="M167" t="s">
        <v>1065</v>
      </c>
      <c r="N167" s="1">
        <v>44354.730381944442</v>
      </c>
      <c r="P167" t="s">
        <v>36</v>
      </c>
      <c r="Q167" t="s">
        <v>36</v>
      </c>
      <c r="R167" t="s">
        <v>0</v>
      </c>
      <c r="S167" t="s">
        <v>0</v>
      </c>
      <c r="T167" t="s">
        <v>37</v>
      </c>
      <c r="U167" t="s">
        <v>38</v>
      </c>
      <c r="V167" t="s">
        <v>76</v>
      </c>
      <c r="W167" t="s">
        <v>0</v>
      </c>
      <c r="X167" t="s">
        <v>0</v>
      </c>
      <c r="Y167" t="s">
        <v>0</v>
      </c>
      <c r="Z167" t="s">
        <v>0</v>
      </c>
      <c r="AA167" t="s">
        <v>4</v>
      </c>
    </row>
    <row r="168" spans="1:27" x14ac:dyDescent="0.35">
      <c r="A168" t="s">
        <v>36</v>
      </c>
      <c r="B168" t="s">
        <v>1069</v>
      </c>
      <c r="F168" t="s">
        <v>712</v>
      </c>
      <c r="G168" t="s">
        <v>31</v>
      </c>
      <c r="H168">
        <v>78227</v>
      </c>
      <c r="I168" t="s">
        <v>51</v>
      </c>
      <c r="K168" t="s">
        <v>33</v>
      </c>
      <c r="L168" t="s">
        <v>1070</v>
      </c>
      <c r="M168" t="s">
        <v>94</v>
      </c>
      <c r="N168" s="1">
        <v>44426.793090277781</v>
      </c>
      <c r="O168" t="s">
        <v>36</v>
      </c>
      <c r="P168" t="s">
        <v>36</v>
      </c>
      <c r="Q168" t="s">
        <v>36</v>
      </c>
      <c r="R168" t="s">
        <v>36</v>
      </c>
      <c r="S168" t="s">
        <v>36</v>
      </c>
      <c r="T168" t="s">
        <v>0</v>
      </c>
      <c r="U168" t="s">
        <v>95</v>
      </c>
      <c r="V168" t="s">
        <v>63</v>
      </c>
      <c r="W168" t="s">
        <v>0</v>
      </c>
      <c r="X168" t="s">
        <v>0</v>
      </c>
      <c r="Y168" t="s">
        <v>36</v>
      </c>
      <c r="Z168" t="s">
        <v>0</v>
      </c>
      <c r="AA168" t="s">
        <v>4</v>
      </c>
    </row>
    <row r="169" spans="1:27" x14ac:dyDescent="0.35">
      <c r="A169" t="s">
        <v>36</v>
      </c>
      <c r="B169" t="s">
        <v>817</v>
      </c>
      <c r="F169" t="s">
        <v>1071</v>
      </c>
      <c r="G169" t="s">
        <v>31</v>
      </c>
      <c r="H169">
        <v>27615</v>
      </c>
      <c r="I169" t="s">
        <v>1072</v>
      </c>
      <c r="K169" t="s">
        <v>33</v>
      </c>
      <c r="L169" t="s">
        <v>1073</v>
      </c>
      <c r="M169" t="s">
        <v>178</v>
      </c>
      <c r="N169" s="1">
        <v>44462.8515625</v>
      </c>
      <c r="O169" t="s">
        <v>0</v>
      </c>
      <c r="P169" t="s">
        <v>36</v>
      </c>
      <c r="Q169" t="s">
        <v>0</v>
      </c>
      <c r="R169" t="s">
        <v>0</v>
      </c>
      <c r="S169" t="s">
        <v>36</v>
      </c>
      <c r="T169" t="s">
        <v>37</v>
      </c>
      <c r="U169" t="s">
        <v>38</v>
      </c>
      <c r="V169" t="s">
        <v>39</v>
      </c>
      <c r="W169" t="s">
        <v>0</v>
      </c>
      <c r="X169" t="s">
        <v>0</v>
      </c>
      <c r="Y169" t="s">
        <v>36</v>
      </c>
      <c r="Z169" t="s">
        <v>36</v>
      </c>
      <c r="AA169" t="s">
        <v>4</v>
      </c>
    </row>
    <row r="170" spans="1:27" x14ac:dyDescent="0.35">
      <c r="A170" t="s">
        <v>36</v>
      </c>
      <c r="B170" t="s">
        <v>1068</v>
      </c>
      <c r="F170" t="s">
        <v>1079</v>
      </c>
      <c r="G170" t="s">
        <v>1080</v>
      </c>
      <c r="H170">
        <v>0</v>
      </c>
      <c r="I170" t="s">
        <v>33</v>
      </c>
      <c r="K170" t="s">
        <v>223</v>
      </c>
      <c r="L170" t="s">
        <v>1081</v>
      </c>
      <c r="M170" t="s">
        <v>1082</v>
      </c>
      <c r="N170" s="1">
        <v>44432.962233796294</v>
      </c>
      <c r="O170" t="s">
        <v>36</v>
      </c>
      <c r="P170" t="s">
        <v>36</v>
      </c>
      <c r="Q170" t="s">
        <v>0</v>
      </c>
      <c r="R170" t="s">
        <v>36</v>
      </c>
      <c r="S170" t="s">
        <v>36</v>
      </c>
      <c r="T170" t="s">
        <v>37</v>
      </c>
      <c r="U170" t="s">
        <v>38</v>
      </c>
      <c r="V170" t="s">
        <v>69</v>
      </c>
      <c r="W170" t="s">
        <v>0</v>
      </c>
      <c r="X170" t="s">
        <v>0</v>
      </c>
      <c r="Y170" t="s">
        <v>0</v>
      </c>
      <c r="Z170" t="s">
        <v>36</v>
      </c>
      <c r="AA170" t="s">
        <v>1083</v>
      </c>
    </row>
    <row r="171" spans="1:27" x14ac:dyDescent="0.35">
      <c r="A171" t="s">
        <v>36</v>
      </c>
      <c r="B171" t="s">
        <v>1039</v>
      </c>
      <c r="F171" t="s">
        <v>370</v>
      </c>
      <c r="G171" t="s">
        <v>31</v>
      </c>
      <c r="H171">
        <v>90211</v>
      </c>
      <c r="I171" t="s">
        <v>32</v>
      </c>
      <c r="K171" t="s">
        <v>33</v>
      </c>
      <c r="L171" t="s">
        <v>1084</v>
      </c>
      <c r="M171" t="s">
        <v>1085</v>
      </c>
      <c r="N171" s="1">
        <v>44475.613078703704</v>
      </c>
      <c r="O171" t="s">
        <v>36</v>
      </c>
      <c r="P171" t="s">
        <v>36</v>
      </c>
      <c r="Q171" t="s">
        <v>0</v>
      </c>
      <c r="R171" t="s">
        <v>36</v>
      </c>
      <c r="S171" t="s">
        <v>0</v>
      </c>
      <c r="T171" t="s">
        <v>0</v>
      </c>
      <c r="U171" t="s">
        <v>360</v>
      </c>
      <c r="V171" t="s">
        <v>63</v>
      </c>
      <c r="W171" t="s">
        <v>0</v>
      </c>
      <c r="X171" t="s">
        <v>0</v>
      </c>
      <c r="Y171" t="s">
        <v>0</v>
      </c>
      <c r="Z171" t="s">
        <v>0</v>
      </c>
      <c r="AA171" t="s">
        <v>4</v>
      </c>
    </row>
    <row r="172" spans="1:27" x14ac:dyDescent="0.35">
      <c r="A172" t="s">
        <v>36</v>
      </c>
      <c r="B172" t="s">
        <v>1097</v>
      </c>
      <c r="F172" t="s">
        <v>1098</v>
      </c>
      <c r="G172" t="s">
        <v>1099</v>
      </c>
      <c r="H172">
        <v>27000</v>
      </c>
      <c r="I172" t="s">
        <v>33</v>
      </c>
      <c r="K172" t="s">
        <v>181</v>
      </c>
      <c r="L172" t="s">
        <v>1100</v>
      </c>
      <c r="M172" t="s">
        <v>699</v>
      </c>
      <c r="N172" s="1">
        <v>44397.207013888888</v>
      </c>
      <c r="P172" t="s">
        <v>0</v>
      </c>
      <c r="Q172" t="s">
        <v>0</v>
      </c>
      <c r="R172" t="s">
        <v>0</v>
      </c>
      <c r="S172" t="s">
        <v>36</v>
      </c>
      <c r="T172" t="s">
        <v>0</v>
      </c>
      <c r="U172" t="s">
        <v>179</v>
      </c>
      <c r="V172" t="s">
        <v>69</v>
      </c>
      <c r="W172" t="s">
        <v>0</v>
      </c>
      <c r="X172" t="s">
        <v>0</v>
      </c>
      <c r="Y172" t="s">
        <v>36</v>
      </c>
      <c r="Z172" t="s">
        <v>0</v>
      </c>
      <c r="AA172" t="s">
        <v>1101</v>
      </c>
    </row>
    <row r="173" spans="1:27" x14ac:dyDescent="0.35">
      <c r="A173" t="s">
        <v>36</v>
      </c>
      <c r="B173" t="s">
        <v>271</v>
      </c>
      <c r="F173" t="s">
        <v>924</v>
      </c>
      <c r="G173" t="s">
        <v>31</v>
      </c>
      <c r="H173">
        <v>89178</v>
      </c>
      <c r="I173" t="s">
        <v>303</v>
      </c>
      <c r="K173" t="s">
        <v>181</v>
      </c>
      <c r="L173" t="s">
        <v>1102</v>
      </c>
      <c r="M173" t="s">
        <v>1103</v>
      </c>
      <c r="N173" s="1">
        <v>44370.89303240741</v>
      </c>
      <c r="P173" t="s">
        <v>0</v>
      </c>
      <c r="Q173" t="s">
        <v>0</v>
      </c>
      <c r="R173" t="s">
        <v>36</v>
      </c>
      <c r="S173" t="s">
        <v>36</v>
      </c>
      <c r="T173" t="s">
        <v>0</v>
      </c>
      <c r="U173" t="s">
        <v>47</v>
      </c>
      <c r="V173" t="s">
        <v>39</v>
      </c>
      <c r="W173" t="s">
        <v>0</v>
      </c>
      <c r="X173" t="s">
        <v>0</v>
      </c>
      <c r="Y173" t="s">
        <v>36</v>
      </c>
      <c r="Z173" t="s">
        <v>0</v>
      </c>
      <c r="AA173" t="s">
        <v>4</v>
      </c>
    </row>
    <row r="174" spans="1:27" x14ac:dyDescent="0.35">
      <c r="A174" t="s">
        <v>36</v>
      </c>
      <c r="B174" t="s">
        <v>1105</v>
      </c>
      <c r="F174" t="s">
        <v>1106</v>
      </c>
      <c r="G174" t="s">
        <v>1107</v>
      </c>
      <c r="H174">
        <v>4000</v>
      </c>
      <c r="I174" t="s">
        <v>33</v>
      </c>
      <c r="K174" t="s">
        <v>153</v>
      </c>
      <c r="L174" t="s">
        <v>1108</v>
      </c>
      <c r="M174" t="s">
        <v>1109</v>
      </c>
      <c r="N174" s="1">
        <v>44395.27915509259</v>
      </c>
      <c r="P174" t="s">
        <v>0</v>
      </c>
      <c r="Q174" t="s">
        <v>0</v>
      </c>
      <c r="R174" t="s">
        <v>0</v>
      </c>
      <c r="S174" t="s">
        <v>0</v>
      </c>
      <c r="T174" t="s">
        <v>0</v>
      </c>
      <c r="U174" t="s">
        <v>252</v>
      </c>
      <c r="V174" t="s">
        <v>39</v>
      </c>
      <c r="W174" t="s">
        <v>0</v>
      </c>
      <c r="X174" t="s">
        <v>0</v>
      </c>
      <c r="Y174" t="s">
        <v>36</v>
      </c>
      <c r="Z174" t="s">
        <v>0</v>
      </c>
      <c r="AA174" t="s">
        <v>1110</v>
      </c>
    </row>
    <row r="175" spans="1:27" x14ac:dyDescent="0.35">
      <c r="A175" t="s">
        <v>36</v>
      </c>
      <c r="B175" t="s">
        <v>1111</v>
      </c>
      <c r="F175" t="s">
        <v>1112</v>
      </c>
      <c r="G175" t="s">
        <v>31</v>
      </c>
      <c r="H175">
        <v>97520</v>
      </c>
      <c r="I175" t="s">
        <v>98</v>
      </c>
      <c r="K175" t="s">
        <v>357</v>
      </c>
      <c r="L175" t="s">
        <v>1113</v>
      </c>
      <c r="M175" t="s">
        <v>1114</v>
      </c>
      <c r="N175" s="1">
        <v>44399.585763888892</v>
      </c>
      <c r="P175" t="s">
        <v>36</v>
      </c>
      <c r="Q175" t="s">
        <v>0</v>
      </c>
      <c r="R175" t="s">
        <v>0</v>
      </c>
      <c r="S175" t="s">
        <v>0</v>
      </c>
      <c r="T175" t="s">
        <v>37</v>
      </c>
      <c r="U175" t="s">
        <v>179</v>
      </c>
      <c r="V175" t="s">
        <v>76</v>
      </c>
      <c r="W175" t="s">
        <v>0</v>
      </c>
      <c r="X175" t="s">
        <v>0</v>
      </c>
      <c r="Y175" t="s">
        <v>0</v>
      </c>
      <c r="Z175" t="s">
        <v>0</v>
      </c>
      <c r="AA175" t="s">
        <v>4</v>
      </c>
    </row>
    <row r="176" spans="1:27" x14ac:dyDescent="0.35">
      <c r="A176" t="s">
        <v>36</v>
      </c>
      <c r="B176" t="s">
        <v>667</v>
      </c>
      <c r="F176" t="s">
        <v>1121</v>
      </c>
      <c r="G176" t="s">
        <v>31</v>
      </c>
      <c r="H176">
        <v>33467</v>
      </c>
      <c r="I176" t="s">
        <v>107</v>
      </c>
      <c r="K176" t="s">
        <v>33</v>
      </c>
      <c r="L176" t="s">
        <v>1122</v>
      </c>
      <c r="M176" t="s">
        <v>178</v>
      </c>
      <c r="N176" s="1">
        <v>44401.970960648148</v>
      </c>
      <c r="P176" t="s">
        <v>36</v>
      </c>
      <c r="Q176" t="s">
        <v>36</v>
      </c>
      <c r="R176" t="s">
        <v>36</v>
      </c>
      <c r="S176" t="s">
        <v>36</v>
      </c>
      <c r="T176" t="s">
        <v>37</v>
      </c>
      <c r="U176" t="s">
        <v>38</v>
      </c>
      <c r="V176" t="s">
        <v>39</v>
      </c>
      <c r="W176" t="s">
        <v>0</v>
      </c>
      <c r="X176" t="s">
        <v>0</v>
      </c>
      <c r="Y176" t="s">
        <v>36</v>
      </c>
      <c r="Z176" t="s">
        <v>36</v>
      </c>
      <c r="AA176" t="s">
        <v>4</v>
      </c>
    </row>
    <row r="177" spans="1:27" x14ac:dyDescent="0.35">
      <c r="A177" t="s">
        <v>36</v>
      </c>
      <c r="B177" t="s">
        <v>1123</v>
      </c>
      <c r="F177" t="s">
        <v>1124</v>
      </c>
      <c r="G177" t="s">
        <v>31</v>
      </c>
      <c r="H177">
        <v>85008</v>
      </c>
      <c r="I177" t="s">
        <v>92</v>
      </c>
      <c r="K177" t="s">
        <v>33</v>
      </c>
      <c r="L177" t="s">
        <v>799</v>
      </c>
      <c r="M177" t="s">
        <v>1125</v>
      </c>
      <c r="N177" s="1">
        <v>44376.796493055554</v>
      </c>
      <c r="P177" t="s">
        <v>36</v>
      </c>
      <c r="Q177" t="s">
        <v>0</v>
      </c>
      <c r="R177" t="s">
        <v>36</v>
      </c>
      <c r="S177" t="s">
        <v>36</v>
      </c>
      <c r="T177" t="s">
        <v>37</v>
      </c>
      <c r="U177" t="s">
        <v>38</v>
      </c>
      <c r="V177" t="s">
        <v>48</v>
      </c>
      <c r="W177" t="s">
        <v>0</v>
      </c>
      <c r="X177" t="s">
        <v>0</v>
      </c>
      <c r="Y177" t="s">
        <v>36</v>
      </c>
      <c r="Z177" t="s">
        <v>36</v>
      </c>
      <c r="AA177" t="s">
        <v>4</v>
      </c>
    </row>
    <row r="178" spans="1:27" x14ac:dyDescent="0.35">
      <c r="A178" t="s">
        <v>36</v>
      </c>
      <c r="B178" t="s">
        <v>702</v>
      </c>
      <c r="F178" t="s">
        <v>1131</v>
      </c>
      <c r="G178" t="s">
        <v>31</v>
      </c>
      <c r="H178">
        <v>60077</v>
      </c>
      <c r="I178" t="s">
        <v>176</v>
      </c>
      <c r="K178" t="s">
        <v>367</v>
      </c>
      <c r="L178" t="s">
        <v>1132</v>
      </c>
      <c r="M178" t="s">
        <v>1133</v>
      </c>
      <c r="N178" s="1">
        <v>44482.637372685182</v>
      </c>
      <c r="O178" t="s">
        <v>36</v>
      </c>
      <c r="P178" t="s">
        <v>36</v>
      </c>
      <c r="Q178" t="s">
        <v>0</v>
      </c>
      <c r="R178" t="s">
        <v>0</v>
      </c>
      <c r="S178" t="s">
        <v>36</v>
      </c>
      <c r="T178" t="s">
        <v>37</v>
      </c>
      <c r="U178" t="s">
        <v>38</v>
      </c>
      <c r="V178" t="s">
        <v>69</v>
      </c>
      <c r="W178" t="s">
        <v>0</v>
      </c>
      <c r="X178" t="s">
        <v>0</v>
      </c>
      <c r="Y178" t="s">
        <v>0</v>
      </c>
      <c r="Z178" t="s">
        <v>0</v>
      </c>
      <c r="AA178" t="s">
        <v>4</v>
      </c>
    </row>
    <row r="179" spans="1:27" x14ac:dyDescent="0.35">
      <c r="A179" t="s">
        <v>36</v>
      </c>
      <c r="B179" t="s">
        <v>335</v>
      </c>
      <c r="F179" t="s">
        <v>175</v>
      </c>
      <c r="G179" t="s">
        <v>31</v>
      </c>
      <c r="H179">
        <v>60610</v>
      </c>
      <c r="I179" t="s">
        <v>176</v>
      </c>
      <c r="K179" t="s">
        <v>82</v>
      </c>
      <c r="L179" t="s">
        <v>1140</v>
      </c>
      <c r="M179" t="s">
        <v>162</v>
      </c>
      <c r="N179" s="1">
        <v>44371.451342592591</v>
      </c>
      <c r="P179" t="s">
        <v>0</v>
      </c>
      <c r="Q179" t="s">
        <v>36</v>
      </c>
      <c r="R179" t="s">
        <v>0</v>
      </c>
      <c r="S179" t="s">
        <v>36</v>
      </c>
      <c r="T179" t="s">
        <v>0</v>
      </c>
      <c r="U179" t="s">
        <v>179</v>
      </c>
      <c r="V179" t="s">
        <v>76</v>
      </c>
      <c r="W179" t="s">
        <v>0</v>
      </c>
      <c r="X179" t="s">
        <v>36</v>
      </c>
      <c r="Y179" t="s">
        <v>0</v>
      </c>
      <c r="Z179" t="s">
        <v>0</v>
      </c>
      <c r="AA179" t="s">
        <v>4</v>
      </c>
    </row>
    <row r="180" spans="1:27" x14ac:dyDescent="0.35">
      <c r="A180" t="s">
        <v>0</v>
      </c>
      <c r="B180" t="s">
        <v>1150</v>
      </c>
      <c r="F180" t="s">
        <v>370</v>
      </c>
      <c r="G180" t="s">
        <v>31</v>
      </c>
      <c r="H180">
        <v>90212</v>
      </c>
      <c r="I180" t="s">
        <v>32</v>
      </c>
      <c r="K180" t="s">
        <v>33</v>
      </c>
      <c r="L180" t="s">
        <v>1151</v>
      </c>
      <c r="M180" t="s">
        <v>101</v>
      </c>
      <c r="N180" s="1">
        <v>44477.278240740743</v>
      </c>
      <c r="O180" t="s">
        <v>36</v>
      </c>
      <c r="P180" t="s">
        <v>36</v>
      </c>
      <c r="Q180" t="s">
        <v>36</v>
      </c>
      <c r="R180" t="s">
        <v>0</v>
      </c>
      <c r="S180" t="s">
        <v>0</v>
      </c>
      <c r="T180" t="s">
        <v>37</v>
      </c>
      <c r="U180" t="s">
        <v>38</v>
      </c>
      <c r="V180" t="s">
        <v>39</v>
      </c>
      <c r="W180" t="s">
        <v>0</v>
      </c>
      <c r="X180" t="s">
        <v>0</v>
      </c>
      <c r="Y180" t="s">
        <v>36</v>
      </c>
      <c r="Z180" t="s">
        <v>0</v>
      </c>
      <c r="AA180" t="s">
        <v>4</v>
      </c>
    </row>
    <row r="181" spans="1:27" x14ac:dyDescent="0.35">
      <c r="A181" t="s">
        <v>36</v>
      </c>
      <c r="B181" t="s">
        <v>1152</v>
      </c>
      <c r="F181" t="s">
        <v>1153</v>
      </c>
      <c r="G181" t="s">
        <v>1154</v>
      </c>
      <c r="H181">
        <v>1686</v>
      </c>
      <c r="I181" t="s">
        <v>33</v>
      </c>
      <c r="K181" t="s">
        <v>82</v>
      </c>
      <c r="L181" t="s">
        <v>1155</v>
      </c>
      <c r="M181" t="s">
        <v>89</v>
      </c>
      <c r="N181" s="1">
        <v>44362.327986111108</v>
      </c>
      <c r="P181" t="s">
        <v>36</v>
      </c>
      <c r="Q181" t="s">
        <v>36</v>
      </c>
      <c r="R181" t="s">
        <v>36</v>
      </c>
      <c r="S181" t="s">
        <v>36</v>
      </c>
      <c r="T181" t="s">
        <v>37</v>
      </c>
      <c r="U181" t="s">
        <v>38</v>
      </c>
      <c r="V181" t="s">
        <v>69</v>
      </c>
      <c r="W181" t="s">
        <v>0</v>
      </c>
      <c r="X181" t="s">
        <v>0</v>
      </c>
      <c r="Y181" t="s">
        <v>36</v>
      </c>
      <c r="Z181" t="s">
        <v>0</v>
      </c>
      <c r="AA181" t="s">
        <v>1156</v>
      </c>
    </row>
    <row r="182" spans="1:27" x14ac:dyDescent="0.35">
      <c r="A182" t="s">
        <v>36</v>
      </c>
      <c r="B182" t="s">
        <v>1157</v>
      </c>
      <c r="F182" t="s">
        <v>1158</v>
      </c>
      <c r="G182" t="s">
        <v>1026</v>
      </c>
      <c r="H182">
        <v>1000</v>
      </c>
      <c r="I182" t="s">
        <v>33</v>
      </c>
      <c r="K182" t="s">
        <v>52</v>
      </c>
      <c r="L182" t="s">
        <v>1159</v>
      </c>
      <c r="M182" t="s">
        <v>353</v>
      </c>
      <c r="N182" s="1">
        <v>44444.045023148145</v>
      </c>
      <c r="O182" t="s">
        <v>36</v>
      </c>
      <c r="P182" t="s">
        <v>36</v>
      </c>
      <c r="Q182" t="s">
        <v>0</v>
      </c>
      <c r="R182" t="s">
        <v>36</v>
      </c>
      <c r="S182" t="s">
        <v>36</v>
      </c>
      <c r="T182" t="s">
        <v>61</v>
      </c>
      <c r="U182" t="s">
        <v>95</v>
      </c>
      <c r="V182" t="s">
        <v>63</v>
      </c>
      <c r="W182" t="s">
        <v>0</v>
      </c>
      <c r="X182" t="s">
        <v>0</v>
      </c>
      <c r="Y182" t="s">
        <v>0</v>
      </c>
      <c r="Z182" t="s">
        <v>0</v>
      </c>
      <c r="AA182" t="s">
        <v>1028</v>
      </c>
    </row>
    <row r="183" spans="1:27" x14ac:dyDescent="0.35">
      <c r="A183" t="s">
        <v>36</v>
      </c>
      <c r="B183" t="s">
        <v>1172</v>
      </c>
      <c r="F183" t="s">
        <v>1173</v>
      </c>
      <c r="G183" t="s">
        <v>1099</v>
      </c>
      <c r="H183">
        <v>1200</v>
      </c>
      <c r="I183" t="s">
        <v>33</v>
      </c>
      <c r="K183" t="s">
        <v>52</v>
      </c>
      <c r="L183" t="s">
        <v>1174</v>
      </c>
      <c r="M183" t="s">
        <v>60</v>
      </c>
      <c r="N183" s="1">
        <v>44463.158206018517</v>
      </c>
      <c r="O183" t="s">
        <v>36</v>
      </c>
      <c r="P183" t="s">
        <v>36</v>
      </c>
      <c r="Q183" t="s">
        <v>0</v>
      </c>
      <c r="R183" t="s">
        <v>0</v>
      </c>
      <c r="S183" t="s">
        <v>36</v>
      </c>
      <c r="T183" t="s">
        <v>61</v>
      </c>
      <c r="U183" t="s">
        <v>95</v>
      </c>
      <c r="V183" t="s">
        <v>63</v>
      </c>
      <c r="W183" t="s">
        <v>0</v>
      </c>
      <c r="X183" t="s">
        <v>0</v>
      </c>
      <c r="Y183" t="s">
        <v>36</v>
      </c>
      <c r="Z183" t="s">
        <v>0</v>
      </c>
      <c r="AA183" t="s">
        <v>1101</v>
      </c>
    </row>
    <row r="184" spans="1:27" x14ac:dyDescent="0.35">
      <c r="A184" t="s">
        <v>36</v>
      </c>
      <c r="B184" t="s">
        <v>167</v>
      </c>
      <c r="F184" t="s">
        <v>1175</v>
      </c>
      <c r="G184" t="s">
        <v>31</v>
      </c>
      <c r="H184">
        <v>55305</v>
      </c>
      <c r="I184" t="s">
        <v>521</v>
      </c>
      <c r="K184" t="s">
        <v>82</v>
      </c>
      <c r="L184" t="s">
        <v>1176</v>
      </c>
      <c r="M184" t="s">
        <v>101</v>
      </c>
      <c r="N184" s="1">
        <v>44446.429583333331</v>
      </c>
      <c r="O184" t="s">
        <v>36</v>
      </c>
      <c r="P184" t="s">
        <v>36</v>
      </c>
      <c r="Q184" t="s">
        <v>0</v>
      </c>
      <c r="R184" t="s">
        <v>36</v>
      </c>
      <c r="S184" t="s">
        <v>36</v>
      </c>
      <c r="T184" t="s">
        <v>37</v>
      </c>
      <c r="U184" t="s">
        <v>38</v>
      </c>
      <c r="V184" t="s">
        <v>69</v>
      </c>
      <c r="W184" t="s">
        <v>0</v>
      </c>
      <c r="X184" t="s">
        <v>0</v>
      </c>
      <c r="Y184" t="s">
        <v>0</v>
      </c>
      <c r="Z184" t="s">
        <v>0</v>
      </c>
      <c r="AA184" t="s">
        <v>4</v>
      </c>
    </row>
    <row r="185" spans="1:27" x14ac:dyDescent="0.35">
      <c r="A185" t="s">
        <v>36</v>
      </c>
      <c r="B185" t="s">
        <v>1177</v>
      </c>
      <c r="F185" t="s">
        <v>1178</v>
      </c>
      <c r="G185" t="s">
        <v>31</v>
      </c>
      <c r="H185">
        <v>78245</v>
      </c>
      <c r="I185" t="s">
        <v>51</v>
      </c>
      <c r="K185" t="s">
        <v>33</v>
      </c>
      <c r="L185" t="s">
        <v>1179</v>
      </c>
      <c r="M185" t="s">
        <v>101</v>
      </c>
      <c r="N185" s="1">
        <v>44354.948576388888</v>
      </c>
      <c r="P185" t="s">
        <v>36</v>
      </c>
      <c r="Q185" t="s">
        <v>0</v>
      </c>
      <c r="R185" t="s">
        <v>36</v>
      </c>
      <c r="S185" t="s">
        <v>36</v>
      </c>
      <c r="T185" t="s">
        <v>37</v>
      </c>
      <c r="U185" t="s">
        <v>38</v>
      </c>
      <c r="V185" t="s">
        <v>69</v>
      </c>
      <c r="W185" t="s">
        <v>0</v>
      </c>
      <c r="X185" t="s">
        <v>0</v>
      </c>
      <c r="Y185" t="s">
        <v>0</v>
      </c>
      <c r="Z185" t="s">
        <v>0</v>
      </c>
      <c r="AA185" t="s">
        <v>4</v>
      </c>
    </row>
    <row r="186" spans="1:27" x14ac:dyDescent="0.35">
      <c r="A186" t="s">
        <v>36</v>
      </c>
      <c r="B186" t="s">
        <v>1183</v>
      </c>
      <c r="F186" t="s">
        <v>569</v>
      </c>
      <c r="G186" t="s">
        <v>31</v>
      </c>
      <c r="H186">
        <v>90302</v>
      </c>
      <c r="I186" t="s">
        <v>32</v>
      </c>
      <c r="K186" t="s">
        <v>156</v>
      </c>
      <c r="L186" t="s">
        <v>1184</v>
      </c>
      <c r="M186" t="s">
        <v>178</v>
      </c>
      <c r="N186" s="1">
        <v>44418.596678240741</v>
      </c>
      <c r="P186" t="s">
        <v>36</v>
      </c>
      <c r="Q186" t="s">
        <v>0</v>
      </c>
      <c r="R186" t="s">
        <v>36</v>
      </c>
      <c r="S186" t="s">
        <v>36</v>
      </c>
      <c r="T186" t="s">
        <v>37</v>
      </c>
      <c r="U186" t="s">
        <v>38</v>
      </c>
      <c r="V186" t="s">
        <v>48</v>
      </c>
      <c r="W186" t="s">
        <v>0</v>
      </c>
      <c r="X186" t="s">
        <v>0</v>
      </c>
      <c r="Y186" t="s">
        <v>36</v>
      </c>
      <c r="Z186" t="s">
        <v>0</v>
      </c>
      <c r="AA186" t="s">
        <v>4</v>
      </c>
    </row>
    <row r="187" spans="1:27" x14ac:dyDescent="0.35">
      <c r="A187" t="s">
        <v>36</v>
      </c>
      <c r="B187" t="s">
        <v>401</v>
      </c>
      <c r="F187" t="s">
        <v>1185</v>
      </c>
      <c r="G187" t="s">
        <v>31</v>
      </c>
      <c r="H187">
        <v>89129</v>
      </c>
      <c r="I187" t="s">
        <v>303</v>
      </c>
      <c r="K187" t="s">
        <v>52</v>
      </c>
      <c r="L187" t="s">
        <v>1186</v>
      </c>
      <c r="M187" t="s">
        <v>101</v>
      </c>
      <c r="N187" s="1">
        <v>44345.529143518521</v>
      </c>
      <c r="P187" t="s">
        <v>0</v>
      </c>
      <c r="Q187" t="s">
        <v>36</v>
      </c>
      <c r="R187" t="s">
        <v>0</v>
      </c>
      <c r="S187" t="s">
        <v>0</v>
      </c>
      <c r="T187" t="s">
        <v>0</v>
      </c>
      <c r="U187" t="s">
        <v>252</v>
      </c>
      <c r="V187" t="s">
        <v>126</v>
      </c>
      <c r="W187" t="s">
        <v>0</v>
      </c>
      <c r="X187" t="s">
        <v>0</v>
      </c>
      <c r="Y187" t="s">
        <v>0</v>
      </c>
      <c r="Z187" t="s">
        <v>36</v>
      </c>
      <c r="AA187" t="s">
        <v>4</v>
      </c>
    </row>
    <row r="188" spans="1:27" x14ac:dyDescent="0.35">
      <c r="A188" t="s">
        <v>0</v>
      </c>
      <c r="B188" t="s">
        <v>1187</v>
      </c>
      <c r="F188" t="s">
        <v>1188</v>
      </c>
      <c r="G188" t="s">
        <v>31</v>
      </c>
      <c r="H188">
        <v>94044</v>
      </c>
      <c r="I188" t="s">
        <v>32</v>
      </c>
      <c r="K188" t="s">
        <v>153</v>
      </c>
      <c r="L188" t="s">
        <v>1189</v>
      </c>
      <c r="M188" t="s">
        <v>1190</v>
      </c>
      <c r="N188" s="1">
        <v>44443.587881944448</v>
      </c>
      <c r="O188" t="s">
        <v>36</v>
      </c>
      <c r="P188" t="s">
        <v>36</v>
      </c>
      <c r="Q188" t="s">
        <v>0</v>
      </c>
      <c r="R188" t="s">
        <v>0</v>
      </c>
      <c r="S188" t="s">
        <v>0</v>
      </c>
      <c r="T188" t="s">
        <v>0</v>
      </c>
      <c r="U188" t="s">
        <v>38</v>
      </c>
      <c r="V188" t="s">
        <v>39</v>
      </c>
      <c r="W188" t="s">
        <v>0</v>
      </c>
      <c r="X188" t="s">
        <v>0</v>
      </c>
      <c r="Y188" t="s">
        <v>0</v>
      </c>
      <c r="Z188" t="s">
        <v>0</v>
      </c>
      <c r="AA188" t="s">
        <v>4</v>
      </c>
    </row>
    <row r="189" spans="1:27" x14ac:dyDescent="0.35">
      <c r="A189" t="s">
        <v>36</v>
      </c>
      <c r="B189" t="s">
        <v>229</v>
      </c>
      <c r="F189" t="s">
        <v>305</v>
      </c>
      <c r="G189" t="s">
        <v>31</v>
      </c>
      <c r="H189">
        <v>10003</v>
      </c>
      <c r="I189" t="s">
        <v>306</v>
      </c>
      <c r="K189" t="s">
        <v>82</v>
      </c>
      <c r="L189" t="s">
        <v>1194</v>
      </c>
      <c r="M189" t="s">
        <v>162</v>
      </c>
      <c r="N189" s="1">
        <v>44399.554398148146</v>
      </c>
      <c r="P189" t="s">
        <v>36</v>
      </c>
      <c r="Q189" t="s">
        <v>36</v>
      </c>
      <c r="R189" t="s">
        <v>0</v>
      </c>
      <c r="S189" t="s">
        <v>0</v>
      </c>
      <c r="T189" t="s">
        <v>37</v>
      </c>
      <c r="U189" t="s">
        <v>38</v>
      </c>
      <c r="V189" t="s">
        <v>39</v>
      </c>
      <c r="W189" t="s">
        <v>0</v>
      </c>
      <c r="X189" t="s">
        <v>0</v>
      </c>
      <c r="Y189" t="s">
        <v>36</v>
      </c>
      <c r="Z189" t="s">
        <v>36</v>
      </c>
      <c r="AA189" t="s">
        <v>4</v>
      </c>
    </row>
    <row r="190" spans="1:27" x14ac:dyDescent="0.35">
      <c r="A190" t="s">
        <v>36</v>
      </c>
      <c r="B190" t="s">
        <v>1196</v>
      </c>
      <c r="F190" t="s">
        <v>1197</v>
      </c>
      <c r="G190" t="s">
        <v>73</v>
      </c>
      <c r="H190">
        <v>760000</v>
      </c>
      <c r="I190" t="s">
        <v>170</v>
      </c>
      <c r="K190" t="s">
        <v>82</v>
      </c>
      <c r="L190" t="s">
        <v>1198</v>
      </c>
      <c r="M190" t="s">
        <v>1199</v>
      </c>
      <c r="N190" s="1">
        <v>44371.456273148149</v>
      </c>
      <c r="P190" t="s">
        <v>36</v>
      </c>
      <c r="Q190" t="s">
        <v>36</v>
      </c>
      <c r="R190" t="s">
        <v>36</v>
      </c>
      <c r="S190" t="s">
        <v>36</v>
      </c>
      <c r="T190" t="s">
        <v>37</v>
      </c>
      <c r="U190" t="s">
        <v>38</v>
      </c>
      <c r="V190" t="s">
        <v>69</v>
      </c>
      <c r="W190" t="s">
        <v>0</v>
      </c>
      <c r="X190" t="s">
        <v>0</v>
      </c>
      <c r="Y190" t="s">
        <v>0</v>
      </c>
      <c r="Z190" t="s">
        <v>0</v>
      </c>
      <c r="AA190" t="s">
        <v>173</v>
      </c>
    </row>
    <row r="191" spans="1:27" x14ac:dyDescent="0.35">
      <c r="A191" t="s">
        <v>36</v>
      </c>
      <c r="B191" t="s">
        <v>550</v>
      </c>
      <c r="F191" t="s">
        <v>1207</v>
      </c>
      <c r="G191" t="s">
        <v>31</v>
      </c>
      <c r="H191">
        <v>38804</v>
      </c>
      <c r="I191" t="s">
        <v>222</v>
      </c>
      <c r="K191" t="s">
        <v>33</v>
      </c>
      <c r="L191" t="s">
        <v>1208</v>
      </c>
      <c r="M191" t="s">
        <v>94</v>
      </c>
      <c r="N191" s="1">
        <v>44438.800266203703</v>
      </c>
      <c r="O191" t="s">
        <v>0</v>
      </c>
      <c r="P191" t="s">
        <v>36</v>
      </c>
      <c r="Q191" t="s">
        <v>36</v>
      </c>
      <c r="R191" t="s">
        <v>0</v>
      </c>
      <c r="S191" t="s">
        <v>0</v>
      </c>
      <c r="T191" t="s">
        <v>61</v>
      </c>
      <c r="U191" t="s">
        <v>62</v>
      </c>
      <c r="V191" t="s">
        <v>63</v>
      </c>
      <c r="W191" t="s">
        <v>0</v>
      </c>
      <c r="X191" t="s">
        <v>0</v>
      </c>
      <c r="Y191" t="s">
        <v>36</v>
      </c>
      <c r="Z191" t="s">
        <v>0</v>
      </c>
      <c r="AA191" t="s">
        <v>4</v>
      </c>
    </row>
    <row r="192" spans="1:27" x14ac:dyDescent="0.35">
      <c r="A192" t="s">
        <v>36</v>
      </c>
      <c r="B192" t="s">
        <v>747</v>
      </c>
      <c r="F192" t="s">
        <v>1213</v>
      </c>
      <c r="G192" t="s">
        <v>31</v>
      </c>
      <c r="H192">
        <v>55347</v>
      </c>
      <c r="I192" t="s">
        <v>521</v>
      </c>
      <c r="K192" t="s">
        <v>99</v>
      </c>
      <c r="L192" t="s">
        <v>1214</v>
      </c>
      <c r="M192" t="s">
        <v>162</v>
      </c>
      <c r="N192" s="1">
        <v>44462.533136574071</v>
      </c>
      <c r="O192" t="s">
        <v>36</v>
      </c>
      <c r="P192" t="s">
        <v>0</v>
      </c>
      <c r="Q192" t="s">
        <v>36</v>
      </c>
      <c r="R192" t="s">
        <v>0</v>
      </c>
      <c r="S192" t="s">
        <v>36</v>
      </c>
      <c r="T192" t="s">
        <v>0</v>
      </c>
      <c r="U192" t="s">
        <v>62</v>
      </c>
      <c r="V192" t="s">
        <v>361</v>
      </c>
      <c r="W192" t="s">
        <v>0</v>
      </c>
      <c r="X192" t="s">
        <v>0</v>
      </c>
      <c r="Y192" t="s">
        <v>0</v>
      </c>
      <c r="Z192" t="s">
        <v>0</v>
      </c>
      <c r="AA192" t="s">
        <v>4</v>
      </c>
    </row>
    <row r="193" spans="1:27" x14ac:dyDescent="0.35">
      <c r="A193" t="s">
        <v>36</v>
      </c>
      <c r="B193" t="s">
        <v>1219</v>
      </c>
      <c r="F193" t="s">
        <v>592</v>
      </c>
      <c r="G193" t="s">
        <v>645</v>
      </c>
      <c r="H193" t="s">
        <v>1220</v>
      </c>
      <c r="I193" t="s">
        <v>33</v>
      </c>
      <c r="K193" t="s">
        <v>33</v>
      </c>
      <c r="L193" t="s">
        <v>1221</v>
      </c>
      <c r="M193" t="s">
        <v>162</v>
      </c>
      <c r="N193" s="1">
        <v>44339.819479166668</v>
      </c>
      <c r="P193" t="s">
        <v>36</v>
      </c>
      <c r="Q193" t="s">
        <v>0</v>
      </c>
      <c r="R193" t="s">
        <v>36</v>
      </c>
      <c r="S193" t="s">
        <v>36</v>
      </c>
      <c r="T193" t="s">
        <v>37</v>
      </c>
      <c r="U193" t="s">
        <v>38</v>
      </c>
      <c r="V193" t="s">
        <v>69</v>
      </c>
      <c r="W193" t="s">
        <v>0</v>
      </c>
      <c r="X193" t="s">
        <v>0</v>
      </c>
      <c r="Y193" t="s">
        <v>0</v>
      </c>
      <c r="Z193" t="s">
        <v>0</v>
      </c>
      <c r="AA193" t="s">
        <v>643</v>
      </c>
    </row>
    <row r="194" spans="1:27" x14ac:dyDescent="0.35">
      <c r="A194" t="s">
        <v>0</v>
      </c>
      <c r="B194" t="s">
        <v>636</v>
      </c>
      <c r="F194" t="s">
        <v>326</v>
      </c>
      <c r="G194" t="s">
        <v>327</v>
      </c>
      <c r="H194">
        <v>544571</v>
      </c>
      <c r="I194" t="s">
        <v>33</v>
      </c>
      <c r="K194" t="s">
        <v>123</v>
      </c>
      <c r="L194" t="s">
        <v>1222</v>
      </c>
      <c r="M194" t="s">
        <v>1223</v>
      </c>
      <c r="N194" s="1">
        <v>44482.776967592596</v>
      </c>
      <c r="O194" t="s">
        <v>0</v>
      </c>
      <c r="P194" t="s">
        <v>36</v>
      </c>
      <c r="Q194" t="s">
        <v>0</v>
      </c>
      <c r="R194" t="s">
        <v>0</v>
      </c>
      <c r="S194" t="s">
        <v>0</v>
      </c>
      <c r="T194" t="s">
        <v>61</v>
      </c>
      <c r="U194" t="s">
        <v>62</v>
      </c>
      <c r="V194" t="s">
        <v>63</v>
      </c>
      <c r="W194" t="s">
        <v>0</v>
      </c>
      <c r="X194" t="s">
        <v>36</v>
      </c>
      <c r="Y194" t="s">
        <v>0</v>
      </c>
      <c r="Z194" t="s">
        <v>0</v>
      </c>
      <c r="AA194" t="s">
        <v>326</v>
      </c>
    </row>
    <row r="195" spans="1:27" x14ac:dyDescent="0.35">
      <c r="A195" t="s">
        <v>36</v>
      </c>
      <c r="B195" t="s">
        <v>568</v>
      </c>
      <c r="F195" t="s">
        <v>1225</v>
      </c>
      <c r="G195" t="s">
        <v>32</v>
      </c>
      <c r="H195" t="s">
        <v>1226</v>
      </c>
      <c r="I195" t="s">
        <v>114</v>
      </c>
      <c r="K195" t="s">
        <v>357</v>
      </c>
      <c r="L195" t="s">
        <v>1227</v>
      </c>
      <c r="M195" t="s">
        <v>1228</v>
      </c>
      <c r="N195" s="1">
        <v>44401.970960648148</v>
      </c>
      <c r="O195" t="s">
        <v>36</v>
      </c>
      <c r="P195" t="s">
        <v>0</v>
      </c>
      <c r="Q195" t="s">
        <v>36</v>
      </c>
      <c r="R195" t="s">
        <v>0</v>
      </c>
      <c r="S195" t="s">
        <v>36</v>
      </c>
      <c r="T195" t="s">
        <v>0</v>
      </c>
      <c r="U195" t="s">
        <v>47</v>
      </c>
      <c r="V195" t="s">
        <v>48</v>
      </c>
      <c r="W195" t="s">
        <v>0</v>
      </c>
      <c r="X195" t="s">
        <v>0</v>
      </c>
      <c r="Y195" t="s">
        <v>0</v>
      </c>
      <c r="Z195" t="s">
        <v>0</v>
      </c>
      <c r="AA195" t="s">
        <v>119</v>
      </c>
    </row>
    <row r="196" spans="1:27" x14ac:dyDescent="0.35">
      <c r="A196" t="s">
        <v>0</v>
      </c>
      <c r="B196" t="s">
        <v>77</v>
      </c>
      <c r="F196" t="s">
        <v>895</v>
      </c>
      <c r="G196" t="s">
        <v>31</v>
      </c>
      <c r="H196">
        <v>33129</v>
      </c>
      <c r="I196" t="s">
        <v>107</v>
      </c>
      <c r="K196" t="s">
        <v>82</v>
      </c>
      <c r="L196" t="s">
        <v>1229</v>
      </c>
      <c r="M196" t="s">
        <v>1230</v>
      </c>
      <c r="N196" s="1">
        <v>44471.512395833335</v>
      </c>
      <c r="O196" t="s">
        <v>0</v>
      </c>
      <c r="P196" t="s">
        <v>36</v>
      </c>
      <c r="Q196" t="s">
        <v>36</v>
      </c>
      <c r="R196" t="s">
        <v>36</v>
      </c>
      <c r="S196" t="s">
        <v>36</v>
      </c>
      <c r="T196" t="s">
        <v>37</v>
      </c>
      <c r="U196" t="s">
        <v>47</v>
      </c>
      <c r="V196" t="s">
        <v>69</v>
      </c>
      <c r="W196" t="s">
        <v>0</v>
      </c>
      <c r="X196" t="s">
        <v>36</v>
      </c>
      <c r="Y196" t="s">
        <v>36</v>
      </c>
      <c r="Z196" t="s">
        <v>0</v>
      </c>
      <c r="AA196" t="s">
        <v>4</v>
      </c>
    </row>
    <row r="197" spans="1:27" x14ac:dyDescent="0.35">
      <c r="A197" t="s">
        <v>36</v>
      </c>
      <c r="B197" t="s">
        <v>373</v>
      </c>
      <c r="F197" t="s">
        <v>1231</v>
      </c>
      <c r="G197" t="s">
        <v>176</v>
      </c>
      <c r="H197">
        <v>7983000</v>
      </c>
      <c r="I197" t="s">
        <v>33</v>
      </c>
      <c r="K197" t="s">
        <v>153</v>
      </c>
      <c r="L197" t="s">
        <v>1232</v>
      </c>
      <c r="M197" t="s">
        <v>1233</v>
      </c>
      <c r="N197" s="1">
        <v>44403.448703703703</v>
      </c>
      <c r="P197" t="s">
        <v>0</v>
      </c>
      <c r="Q197" t="s">
        <v>0</v>
      </c>
      <c r="R197" t="s">
        <v>0</v>
      </c>
      <c r="S197" t="s">
        <v>36</v>
      </c>
      <c r="T197" t="s">
        <v>0</v>
      </c>
      <c r="U197" t="s">
        <v>179</v>
      </c>
      <c r="V197" t="s">
        <v>76</v>
      </c>
      <c r="W197" t="s">
        <v>0</v>
      </c>
      <c r="X197" t="s">
        <v>36</v>
      </c>
      <c r="Y197" t="s">
        <v>36</v>
      </c>
      <c r="Z197" t="s">
        <v>36</v>
      </c>
      <c r="AA197" t="s">
        <v>253</v>
      </c>
    </row>
    <row r="198" spans="1:27" x14ac:dyDescent="0.35">
      <c r="A198" t="s">
        <v>36</v>
      </c>
      <c r="B198" t="s">
        <v>1234</v>
      </c>
      <c r="F198" t="s">
        <v>1173</v>
      </c>
      <c r="G198" t="s">
        <v>1099</v>
      </c>
      <c r="H198">
        <v>11500</v>
      </c>
      <c r="I198" t="s">
        <v>33</v>
      </c>
      <c r="K198" t="s">
        <v>153</v>
      </c>
      <c r="L198" t="s">
        <v>1235</v>
      </c>
      <c r="M198" t="s">
        <v>178</v>
      </c>
      <c r="N198" s="1">
        <v>44432.473090277781</v>
      </c>
      <c r="O198" t="s">
        <v>36</v>
      </c>
      <c r="P198" t="s">
        <v>36</v>
      </c>
      <c r="Q198" t="s">
        <v>0</v>
      </c>
      <c r="R198" t="s">
        <v>0</v>
      </c>
      <c r="S198" t="s">
        <v>0</v>
      </c>
      <c r="T198" t="s">
        <v>61</v>
      </c>
      <c r="U198" t="s">
        <v>62</v>
      </c>
      <c r="V198" t="s">
        <v>63</v>
      </c>
      <c r="W198" t="s">
        <v>0</v>
      </c>
      <c r="X198" t="s">
        <v>0</v>
      </c>
      <c r="Y198" t="s">
        <v>36</v>
      </c>
      <c r="Z198" t="s">
        <v>0</v>
      </c>
      <c r="AA198" t="s">
        <v>1101</v>
      </c>
    </row>
    <row r="199" spans="1:27" x14ac:dyDescent="0.35">
      <c r="A199" t="s">
        <v>36</v>
      </c>
      <c r="B199" t="s">
        <v>836</v>
      </c>
      <c r="F199" t="s">
        <v>305</v>
      </c>
      <c r="G199" t="s">
        <v>31</v>
      </c>
      <c r="H199">
        <v>10025</v>
      </c>
      <c r="I199" t="s">
        <v>306</v>
      </c>
      <c r="K199" t="s">
        <v>181</v>
      </c>
      <c r="L199" t="s">
        <v>1239</v>
      </c>
      <c r="M199" t="s">
        <v>699</v>
      </c>
      <c r="N199" s="1">
        <v>44401.970960648148</v>
      </c>
      <c r="P199" t="s">
        <v>0</v>
      </c>
      <c r="Q199" t="s">
        <v>0</v>
      </c>
      <c r="R199" t="s">
        <v>0</v>
      </c>
      <c r="S199" t="s">
        <v>0</v>
      </c>
      <c r="T199" t="s">
        <v>0</v>
      </c>
      <c r="U199" t="s">
        <v>118</v>
      </c>
      <c r="V199" t="s">
        <v>69</v>
      </c>
      <c r="W199" t="s">
        <v>0</v>
      </c>
      <c r="X199" t="s">
        <v>0</v>
      </c>
      <c r="Y199" t="s">
        <v>0</v>
      </c>
      <c r="Z199" t="s">
        <v>0</v>
      </c>
      <c r="AA199" t="s">
        <v>4</v>
      </c>
    </row>
    <row r="200" spans="1:27" x14ac:dyDescent="0.35">
      <c r="A200" t="s">
        <v>36</v>
      </c>
      <c r="B200" t="s">
        <v>235</v>
      </c>
      <c r="F200" t="s">
        <v>1240</v>
      </c>
      <c r="G200" t="s">
        <v>31</v>
      </c>
      <c r="H200">
        <v>97352</v>
      </c>
      <c r="I200" t="s">
        <v>98</v>
      </c>
      <c r="K200" t="s">
        <v>82</v>
      </c>
      <c r="L200" t="s">
        <v>1241</v>
      </c>
      <c r="M200" t="s">
        <v>1242</v>
      </c>
      <c r="N200" s="1">
        <v>44390.576550925929</v>
      </c>
      <c r="P200" t="s">
        <v>36</v>
      </c>
      <c r="Q200" t="s">
        <v>0</v>
      </c>
      <c r="R200" t="s">
        <v>36</v>
      </c>
      <c r="S200" t="s">
        <v>36</v>
      </c>
      <c r="T200" t="s">
        <v>37</v>
      </c>
      <c r="U200" t="s">
        <v>38</v>
      </c>
      <c r="V200" t="s">
        <v>69</v>
      </c>
      <c r="W200" t="s">
        <v>0</v>
      </c>
      <c r="X200" t="s">
        <v>0</v>
      </c>
      <c r="Y200" t="s">
        <v>0</v>
      </c>
      <c r="Z200" t="s">
        <v>0</v>
      </c>
      <c r="AA200" t="s">
        <v>4</v>
      </c>
    </row>
    <row r="201" spans="1:27" x14ac:dyDescent="0.35">
      <c r="A201" t="s">
        <v>36</v>
      </c>
      <c r="B201" t="s">
        <v>1250</v>
      </c>
      <c r="F201" t="s">
        <v>1251</v>
      </c>
      <c r="G201" t="s">
        <v>31</v>
      </c>
      <c r="H201">
        <v>32801</v>
      </c>
      <c r="I201" t="s">
        <v>107</v>
      </c>
      <c r="K201" t="s">
        <v>33</v>
      </c>
      <c r="L201" t="s">
        <v>1252</v>
      </c>
      <c r="M201" t="s">
        <v>1253</v>
      </c>
      <c r="N201" s="1">
        <v>44434.504733796297</v>
      </c>
      <c r="O201" t="s">
        <v>36</v>
      </c>
      <c r="P201" t="s">
        <v>36</v>
      </c>
      <c r="Q201" t="s">
        <v>0</v>
      </c>
      <c r="R201" t="s">
        <v>36</v>
      </c>
      <c r="S201" t="s">
        <v>36</v>
      </c>
      <c r="T201" t="s">
        <v>61</v>
      </c>
      <c r="U201" t="s">
        <v>95</v>
      </c>
      <c r="V201" t="s">
        <v>430</v>
      </c>
      <c r="W201" t="s">
        <v>0</v>
      </c>
      <c r="X201" t="s">
        <v>0</v>
      </c>
      <c r="Y201" t="s">
        <v>0</v>
      </c>
      <c r="Z201" t="s">
        <v>0</v>
      </c>
      <c r="AA201" t="s">
        <v>4</v>
      </c>
    </row>
    <row r="202" spans="1:27" x14ac:dyDescent="0.35">
      <c r="A202" t="s">
        <v>36</v>
      </c>
      <c r="B202" t="s">
        <v>354</v>
      </c>
      <c r="F202" t="s">
        <v>1257</v>
      </c>
      <c r="G202" t="s">
        <v>31</v>
      </c>
      <c r="H202">
        <v>99201</v>
      </c>
      <c r="I202" t="s">
        <v>245</v>
      </c>
      <c r="K202" t="s">
        <v>181</v>
      </c>
      <c r="L202" t="s">
        <v>1258</v>
      </c>
      <c r="M202" t="s">
        <v>1259</v>
      </c>
      <c r="N202" s="1">
        <v>44386.470335648148</v>
      </c>
      <c r="P202" t="s">
        <v>0</v>
      </c>
      <c r="Q202" t="s">
        <v>0</v>
      </c>
      <c r="R202" t="s">
        <v>0</v>
      </c>
      <c r="S202" t="s">
        <v>36</v>
      </c>
      <c r="T202" t="s">
        <v>37</v>
      </c>
      <c r="U202" t="s">
        <v>38</v>
      </c>
      <c r="V202" t="s">
        <v>48</v>
      </c>
      <c r="W202" t="s">
        <v>0</v>
      </c>
      <c r="X202" t="s">
        <v>0</v>
      </c>
      <c r="Y202" t="s">
        <v>36</v>
      </c>
      <c r="Z202" t="s">
        <v>36</v>
      </c>
      <c r="AA202" t="s">
        <v>4</v>
      </c>
    </row>
    <row r="203" spans="1:27" x14ac:dyDescent="0.35">
      <c r="A203" t="s">
        <v>36</v>
      </c>
      <c r="B203" t="s">
        <v>401</v>
      </c>
      <c r="F203" t="s">
        <v>1260</v>
      </c>
      <c r="G203" t="s">
        <v>31</v>
      </c>
      <c r="H203">
        <v>33308</v>
      </c>
      <c r="I203" t="s">
        <v>107</v>
      </c>
      <c r="K203" t="s">
        <v>99</v>
      </c>
      <c r="L203" t="s">
        <v>1261</v>
      </c>
      <c r="M203" t="s">
        <v>178</v>
      </c>
      <c r="N203" s="1">
        <v>44480.182824074072</v>
      </c>
      <c r="O203" t="s">
        <v>0</v>
      </c>
      <c r="P203" t="s">
        <v>36</v>
      </c>
      <c r="Q203" t="s">
        <v>0</v>
      </c>
      <c r="R203" t="s">
        <v>0</v>
      </c>
      <c r="S203" t="s">
        <v>36</v>
      </c>
      <c r="T203" t="s">
        <v>61</v>
      </c>
      <c r="U203" t="s">
        <v>95</v>
      </c>
      <c r="V203" t="s">
        <v>63</v>
      </c>
      <c r="W203" t="s">
        <v>0</v>
      </c>
      <c r="X203" t="s">
        <v>0</v>
      </c>
      <c r="Y203" t="s">
        <v>36</v>
      </c>
      <c r="Z203" t="s">
        <v>36</v>
      </c>
      <c r="AA203" t="s">
        <v>4</v>
      </c>
    </row>
    <row r="204" spans="1:27" x14ac:dyDescent="0.35">
      <c r="A204" t="s">
        <v>36</v>
      </c>
      <c r="B204" t="s">
        <v>1262</v>
      </c>
      <c r="F204" t="s">
        <v>662</v>
      </c>
      <c r="G204" t="s">
        <v>473</v>
      </c>
      <c r="H204">
        <v>500090</v>
      </c>
      <c r="I204" t="s">
        <v>33</v>
      </c>
      <c r="K204" t="s">
        <v>52</v>
      </c>
      <c r="L204" t="s">
        <v>1263</v>
      </c>
      <c r="M204" t="s">
        <v>1264</v>
      </c>
      <c r="N204" s="1">
        <v>44483.473912037036</v>
      </c>
      <c r="O204" t="s">
        <v>36</v>
      </c>
      <c r="P204" t="s">
        <v>36</v>
      </c>
      <c r="Q204" t="s">
        <v>36</v>
      </c>
      <c r="R204" t="s">
        <v>0</v>
      </c>
      <c r="S204" t="s">
        <v>36</v>
      </c>
      <c r="T204" t="s">
        <v>61</v>
      </c>
      <c r="U204" t="s">
        <v>95</v>
      </c>
      <c r="V204" t="s">
        <v>430</v>
      </c>
      <c r="W204" t="s">
        <v>0</v>
      </c>
      <c r="X204" t="s">
        <v>0</v>
      </c>
      <c r="Y204" t="s">
        <v>0</v>
      </c>
      <c r="Z204" t="s">
        <v>0</v>
      </c>
      <c r="AA204" t="s">
        <v>475</v>
      </c>
    </row>
    <row r="205" spans="1:27" x14ac:dyDescent="0.35">
      <c r="A205" t="s">
        <v>36</v>
      </c>
      <c r="B205" t="s">
        <v>1266</v>
      </c>
      <c r="F205" t="s">
        <v>1267</v>
      </c>
      <c r="G205" t="s">
        <v>145</v>
      </c>
      <c r="H205">
        <v>34207</v>
      </c>
      <c r="I205" t="s">
        <v>33</v>
      </c>
      <c r="K205" t="s">
        <v>82</v>
      </c>
      <c r="L205" t="s">
        <v>1268</v>
      </c>
      <c r="M205" t="s">
        <v>1269</v>
      </c>
      <c r="N205" s="1">
        <v>44434.985300925924</v>
      </c>
      <c r="O205" t="s">
        <v>36</v>
      </c>
      <c r="P205" t="s">
        <v>0</v>
      </c>
      <c r="Q205" t="s">
        <v>0</v>
      </c>
      <c r="R205" t="s">
        <v>0</v>
      </c>
      <c r="S205" t="s">
        <v>36</v>
      </c>
      <c r="T205" t="s">
        <v>37</v>
      </c>
      <c r="U205" t="s">
        <v>233</v>
      </c>
      <c r="V205" t="s">
        <v>48</v>
      </c>
      <c r="W205" t="s">
        <v>0</v>
      </c>
      <c r="X205" t="s">
        <v>0</v>
      </c>
      <c r="Y205" t="s">
        <v>0</v>
      </c>
      <c r="Z205" t="s">
        <v>0</v>
      </c>
      <c r="AA205" t="s">
        <v>148</v>
      </c>
    </row>
    <row r="206" spans="1:27" x14ac:dyDescent="0.35">
      <c r="A206" t="s">
        <v>36</v>
      </c>
      <c r="B206" t="s">
        <v>1274</v>
      </c>
      <c r="F206" t="s">
        <v>1275</v>
      </c>
      <c r="G206" t="s">
        <v>31</v>
      </c>
      <c r="H206">
        <v>94560</v>
      </c>
      <c r="I206" t="s">
        <v>32</v>
      </c>
      <c r="K206" t="s">
        <v>647</v>
      </c>
      <c r="L206" t="s">
        <v>1276</v>
      </c>
      <c r="M206" t="s">
        <v>732</v>
      </c>
      <c r="N206" s="1">
        <v>44457.510335648149</v>
      </c>
      <c r="O206" t="s">
        <v>0</v>
      </c>
      <c r="P206" t="s">
        <v>0</v>
      </c>
      <c r="Q206" t="s">
        <v>36</v>
      </c>
      <c r="R206" t="s">
        <v>0</v>
      </c>
      <c r="S206" t="s">
        <v>36</v>
      </c>
      <c r="T206" t="s">
        <v>37</v>
      </c>
      <c r="U206" t="s">
        <v>47</v>
      </c>
      <c r="V206" t="s">
        <v>48</v>
      </c>
      <c r="W206" t="s">
        <v>0</v>
      </c>
      <c r="X206" t="s">
        <v>0</v>
      </c>
      <c r="Y206" t="s">
        <v>0</v>
      </c>
      <c r="Z206" t="s">
        <v>0</v>
      </c>
      <c r="AA206" t="s">
        <v>4</v>
      </c>
    </row>
    <row r="207" spans="1:27" x14ac:dyDescent="0.35">
      <c r="A207" t="s">
        <v>0</v>
      </c>
      <c r="B207" t="s">
        <v>1277</v>
      </c>
      <c r="F207" t="s">
        <v>1278</v>
      </c>
      <c r="G207" t="s">
        <v>645</v>
      </c>
      <c r="H207">
        <v>0</v>
      </c>
      <c r="I207" t="s">
        <v>33</v>
      </c>
      <c r="K207" t="s">
        <v>123</v>
      </c>
      <c r="L207" t="s">
        <v>1279</v>
      </c>
      <c r="M207" t="s">
        <v>1280</v>
      </c>
      <c r="N207" s="1">
        <v>44486.017060185186</v>
      </c>
      <c r="O207" t="s">
        <v>36</v>
      </c>
      <c r="P207" t="s">
        <v>0</v>
      </c>
      <c r="Q207" t="s">
        <v>36</v>
      </c>
      <c r="R207" t="s">
        <v>0</v>
      </c>
      <c r="S207" t="s">
        <v>36</v>
      </c>
      <c r="T207" t="s">
        <v>37</v>
      </c>
      <c r="U207" t="s">
        <v>38</v>
      </c>
      <c r="V207" t="s">
        <v>48</v>
      </c>
      <c r="W207" t="s">
        <v>0</v>
      </c>
      <c r="X207" t="s">
        <v>0</v>
      </c>
      <c r="Y207" t="s">
        <v>36</v>
      </c>
      <c r="Z207" t="s">
        <v>0</v>
      </c>
      <c r="AA207" t="s">
        <v>643</v>
      </c>
    </row>
    <row r="208" spans="1:27" x14ac:dyDescent="0.35">
      <c r="A208" t="s">
        <v>36</v>
      </c>
      <c r="B208" t="s">
        <v>702</v>
      </c>
      <c r="F208" t="s">
        <v>1168</v>
      </c>
      <c r="G208" t="s">
        <v>31</v>
      </c>
      <c r="H208">
        <v>92651</v>
      </c>
      <c r="I208" t="s">
        <v>32</v>
      </c>
      <c r="K208" t="s">
        <v>338</v>
      </c>
      <c r="L208" t="s">
        <v>1281</v>
      </c>
      <c r="M208" t="s">
        <v>178</v>
      </c>
      <c r="N208" s="1">
        <v>44399.549178240741</v>
      </c>
      <c r="P208" t="s">
        <v>0</v>
      </c>
      <c r="Q208" t="s">
        <v>0</v>
      </c>
      <c r="R208" t="s">
        <v>0</v>
      </c>
      <c r="S208" t="s">
        <v>0</v>
      </c>
      <c r="T208" t="s">
        <v>0</v>
      </c>
      <c r="U208" t="s">
        <v>118</v>
      </c>
      <c r="V208" t="s">
        <v>48</v>
      </c>
      <c r="W208" t="s">
        <v>0</v>
      </c>
      <c r="X208" t="s">
        <v>36</v>
      </c>
      <c r="Y208" t="s">
        <v>0</v>
      </c>
      <c r="Z208" t="s">
        <v>36</v>
      </c>
      <c r="AA208" t="s">
        <v>4</v>
      </c>
    </row>
    <row r="209" spans="1:27" x14ac:dyDescent="0.35">
      <c r="A209" t="s">
        <v>36</v>
      </c>
      <c r="B209" t="s">
        <v>828</v>
      </c>
      <c r="F209" t="s">
        <v>1289</v>
      </c>
      <c r="G209" t="s">
        <v>31</v>
      </c>
      <c r="H209">
        <v>85041</v>
      </c>
      <c r="I209" t="s">
        <v>92</v>
      </c>
      <c r="K209" t="s">
        <v>82</v>
      </c>
      <c r="L209" t="s">
        <v>1290</v>
      </c>
      <c r="M209" t="s">
        <v>178</v>
      </c>
      <c r="N209" s="1">
        <v>44377.2891087963</v>
      </c>
      <c r="P209" t="s">
        <v>0</v>
      </c>
      <c r="Q209" t="s">
        <v>0</v>
      </c>
      <c r="R209" t="s">
        <v>0</v>
      </c>
      <c r="S209" t="s">
        <v>36</v>
      </c>
      <c r="T209" t="s">
        <v>0</v>
      </c>
      <c r="U209" t="s">
        <v>118</v>
      </c>
      <c r="V209" t="s">
        <v>126</v>
      </c>
      <c r="W209" t="s">
        <v>0</v>
      </c>
      <c r="X209" t="s">
        <v>0</v>
      </c>
      <c r="Y209" t="s">
        <v>0</v>
      </c>
      <c r="Z209" t="s">
        <v>0</v>
      </c>
      <c r="AA209" t="s">
        <v>4</v>
      </c>
    </row>
    <row r="210" spans="1:27" x14ac:dyDescent="0.35">
      <c r="A210" t="s">
        <v>36</v>
      </c>
      <c r="B210" t="s">
        <v>1291</v>
      </c>
      <c r="F210" t="s">
        <v>1165</v>
      </c>
      <c r="G210" t="s">
        <v>31</v>
      </c>
      <c r="H210">
        <v>95134</v>
      </c>
      <c r="I210" t="s">
        <v>32</v>
      </c>
      <c r="K210" t="s">
        <v>1169</v>
      </c>
      <c r="L210" t="s">
        <v>1292</v>
      </c>
      <c r="M210" t="s">
        <v>1293</v>
      </c>
      <c r="N210" s="1">
        <v>44399.616608796299</v>
      </c>
      <c r="P210" t="s">
        <v>36</v>
      </c>
      <c r="Q210" t="s">
        <v>0</v>
      </c>
      <c r="R210" t="s">
        <v>36</v>
      </c>
      <c r="S210" t="s">
        <v>36</v>
      </c>
      <c r="T210" t="s">
        <v>37</v>
      </c>
      <c r="U210" t="s">
        <v>38</v>
      </c>
      <c r="V210" t="s">
        <v>76</v>
      </c>
      <c r="W210" t="s">
        <v>0</v>
      </c>
      <c r="X210" t="s">
        <v>0</v>
      </c>
      <c r="Y210" t="s">
        <v>36</v>
      </c>
      <c r="Z210" t="s">
        <v>0</v>
      </c>
      <c r="AA210" t="s">
        <v>4</v>
      </c>
    </row>
    <row r="211" spans="1:27" x14ac:dyDescent="0.35">
      <c r="A211" t="s">
        <v>0</v>
      </c>
      <c r="B211" t="s">
        <v>1294</v>
      </c>
      <c r="F211" t="s">
        <v>1295</v>
      </c>
      <c r="G211" t="s">
        <v>31</v>
      </c>
      <c r="H211">
        <v>90401</v>
      </c>
      <c r="I211" t="s">
        <v>32</v>
      </c>
      <c r="K211" t="s">
        <v>860</v>
      </c>
      <c r="L211" t="s">
        <v>1296</v>
      </c>
      <c r="M211" t="s">
        <v>1297</v>
      </c>
      <c r="N211" s="1">
        <v>44460.589895833335</v>
      </c>
      <c r="O211" t="s">
        <v>0</v>
      </c>
      <c r="P211" t="s">
        <v>36</v>
      </c>
      <c r="Q211" t="s">
        <v>0</v>
      </c>
      <c r="R211" t="s">
        <v>0</v>
      </c>
      <c r="S211" t="s">
        <v>0</v>
      </c>
      <c r="T211" t="s">
        <v>37</v>
      </c>
      <c r="U211" t="s">
        <v>38</v>
      </c>
      <c r="V211" t="s">
        <v>69</v>
      </c>
      <c r="W211" t="s">
        <v>0</v>
      </c>
      <c r="X211" t="s">
        <v>0</v>
      </c>
      <c r="Y211" t="s">
        <v>36</v>
      </c>
      <c r="Z211" t="s">
        <v>0</v>
      </c>
      <c r="AA211" t="s">
        <v>4</v>
      </c>
    </row>
    <row r="212" spans="1:27" x14ac:dyDescent="0.35">
      <c r="A212" t="s">
        <v>36</v>
      </c>
      <c r="B212" t="s">
        <v>174</v>
      </c>
      <c r="F212" t="s">
        <v>1303</v>
      </c>
      <c r="G212" t="s">
        <v>31</v>
      </c>
      <c r="H212">
        <v>92672</v>
      </c>
      <c r="I212" t="s">
        <v>32</v>
      </c>
      <c r="K212" t="s">
        <v>181</v>
      </c>
      <c r="L212" t="s">
        <v>1304</v>
      </c>
      <c r="M212" t="s">
        <v>1305</v>
      </c>
      <c r="N212" s="1">
        <v>44366.541122685187</v>
      </c>
      <c r="P212" t="s">
        <v>36</v>
      </c>
      <c r="Q212" t="s">
        <v>0</v>
      </c>
      <c r="R212" t="s">
        <v>0</v>
      </c>
      <c r="S212" t="s">
        <v>36</v>
      </c>
      <c r="T212" t="s">
        <v>37</v>
      </c>
      <c r="U212" t="s">
        <v>38</v>
      </c>
      <c r="V212" t="s">
        <v>69</v>
      </c>
      <c r="W212" t="s">
        <v>0</v>
      </c>
      <c r="X212" t="s">
        <v>0</v>
      </c>
      <c r="Y212" t="s">
        <v>0</v>
      </c>
      <c r="Z212" t="s">
        <v>0</v>
      </c>
      <c r="AA212" t="s">
        <v>4</v>
      </c>
    </row>
    <row r="213" spans="1:27" x14ac:dyDescent="0.35">
      <c r="A213" t="s">
        <v>0</v>
      </c>
      <c r="B213" t="s">
        <v>1306</v>
      </c>
      <c r="F213" t="s">
        <v>30</v>
      </c>
      <c r="G213" t="s">
        <v>31</v>
      </c>
      <c r="H213">
        <v>90067</v>
      </c>
      <c r="I213" t="s">
        <v>32</v>
      </c>
      <c r="K213" t="s">
        <v>181</v>
      </c>
      <c r="L213" t="s">
        <v>1307</v>
      </c>
      <c r="M213" t="s">
        <v>624</v>
      </c>
      <c r="N213" s="1">
        <v>44401.970960648148</v>
      </c>
      <c r="O213" t="s">
        <v>0</v>
      </c>
      <c r="P213" t="s">
        <v>0</v>
      </c>
      <c r="Q213" t="s">
        <v>36</v>
      </c>
      <c r="R213" t="s">
        <v>36</v>
      </c>
      <c r="S213" t="s">
        <v>36</v>
      </c>
      <c r="T213" t="s">
        <v>37</v>
      </c>
      <c r="U213" t="s">
        <v>233</v>
      </c>
      <c r="V213" t="s">
        <v>48</v>
      </c>
      <c r="W213" t="s">
        <v>0</v>
      </c>
      <c r="X213" t="s">
        <v>0</v>
      </c>
      <c r="Y213" t="s">
        <v>0</v>
      </c>
      <c r="Z213" t="s">
        <v>0</v>
      </c>
      <c r="AA213" t="s">
        <v>4</v>
      </c>
    </row>
    <row r="214" spans="1:27" x14ac:dyDescent="0.35">
      <c r="A214" t="s">
        <v>36</v>
      </c>
      <c r="B214" t="s">
        <v>324</v>
      </c>
      <c r="F214" t="s">
        <v>302</v>
      </c>
      <c r="G214" t="s">
        <v>31</v>
      </c>
      <c r="H214">
        <v>89123</v>
      </c>
      <c r="I214" t="s">
        <v>303</v>
      </c>
      <c r="K214" t="s">
        <v>52</v>
      </c>
      <c r="L214" t="s">
        <v>1308</v>
      </c>
      <c r="M214" t="s">
        <v>101</v>
      </c>
      <c r="N214" s="1">
        <v>44393.742129629631</v>
      </c>
      <c r="P214" t="s">
        <v>36</v>
      </c>
      <c r="Q214" t="s">
        <v>36</v>
      </c>
      <c r="R214" t="s">
        <v>0</v>
      </c>
      <c r="S214" t="s">
        <v>0</v>
      </c>
      <c r="T214" t="s">
        <v>37</v>
      </c>
      <c r="U214" t="s">
        <v>47</v>
      </c>
      <c r="V214" t="s">
        <v>76</v>
      </c>
      <c r="W214" t="s">
        <v>0</v>
      </c>
      <c r="X214" t="s">
        <v>0</v>
      </c>
      <c r="Y214" t="s">
        <v>0</v>
      </c>
      <c r="Z214" t="s">
        <v>0</v>
      </c>
      <c r="AA214" t="s">
        <v>4</v>
      </c>
    </row>
    <row r="215" spans="1:27" x14ac:dyDescent="0.35">
      <c r="A215" t="s">
        <v>36</v>
      </c>
      <c r="B215" t="s">
        <v>1048</v>
      </c>
      <c r="F215" t="s">
        <v>1311</v>
      </c>
      <c r="G215" t="s">
        <v>31</v>
      </c>
      <c r="H215">
        <v>90304</v>
      </c>
      <c r="I215" t="s">
        <v>32</v>
      </c>
      <c r="K215" t="s">
        <v>181</v>
      </c>
      <c r="L215" t="s">
        <v>1312</v>
      </c>
      <c r="M215" t="s">
        <v>1313</v>
      </c>
      <c r="N215" s="1">
        <v>44401.970960648148</v>
      </c>
      <c r="P215" t="s">
        <v>36</v>
      </c>
      <c r="Q215" t="s">
        <v>0</v>
      </c>
      <c r="R215" t="s">
        <v>36</v>
      </c>
      <c r="S215" t="s">
        <v>36</v>
      </c>
      <c r="T215" t="s">
        <v>0</v>
      </c>
      <c r="U215" t="s">
        <v>38</v>
      </c>
      <c r="V215" t="s">
        <v>48</v>
      </c>
      <c r="W215" t="s">
        <v>0</v>
      </c>
      <c r="X215" t="s">
        <v>0</v>
      </c>
      <c r="Y215" t="s">
        <v>36</v>
      </c>
      <c r="Z215" t="s">
        <v>0</v>
      </c>
      <c r="AA215" t="s">
        <v>4</v>
      </c>
    </row>
    <row r="216" spans="1:27" x14ac:dyDescent="0.35">
      <c r="A216" t="s">
        <v>36</v>
      </c>
      <c r="B216" t="s">
        <v>1314</v>
      </c>
      <c r="F216" t="s">
        <v>1315</v>
      </c>
      <c r="G216" t="s">
        <v>31</v>
      </c>
      <c r="H216">
        <v>98028</v>
      </c>
      <c r="I216" t="s">
        <v>245</v>
      </c>
      <c r="K216" t="s">
        <v>33</v>
      </c>
      <c r="L216" t="s">
        <v>1316</v>
      </c>
      <c r="M216" t="s">
        <v>1283</v>
      </c>
      <c r="N216" s="1">
        <v>44434.633530092593</v>
      </c>
      <c r="O216" t="s">
        <v>36</v>
      </c>
      <c r="P216" t="s">
        <v>36</v>
      </c>
      <c r="Q216" t="s">
        <v>36</v>
      </c>
      <c r="R216" t="s">
        <v>36</v>
      </c>
      <c r="S216" t="s">
        <v>36</v>
      </c>
      <c r="T216" t="s">
        <v>37</v>
      </c>
      <c r="U216" t="s">
        <v>233</v>
      </c>
      <c r="V216" t="s">
        <v>69</v>
      </c>
      <c r="W216" t="s">
        <v>0</v>
      </c>
      <c r="X216" t="s">
        <v>0</v>
      </c>
      <c r="Y216" t="s">
        <v>36</v>
      </c>
      <c r="Z216" t="s">
        <v>36</v>
      </c>
      <c r="AA216" t="s">
        <v>4</v>
      </c>
    </row>
    <row r="217" spans="1:27" x14ac:dyDescent="0.35">
      <c r="A217" t="s">
        <v>36</v>
      </c>
      <c r="B217" t="s">
        <v>871</v>
      </c>
      <c r="F217" t="s">
        <v>305</v>
      </c>
      <c r="G217" t="s">
        <v>31</v>
      </c>
      <c r="H217">
        <v>10021</v>
      </c>
      <c r="I217" t="s">
        <v>306</v>
      </c>
      <c r="K217" t="s">
        <v>82</v>
      </c>
      <c r="L217" t="s">
        <v>1317</v>
      </c>
      <c r="M217" t="s">
        <v>769</v>
      </c>
      <c r="N217" s="1">
        <v>44402.249548611115</v>
      </c>
      <c r="P217" t="s">
        <v>36</v>
      </c>
      <c r="Q217" t="s">
        <v>0</v>
      </c>
      <c r="R217" t="s">
        <v>0</v>
      </c>
      <c r="S217" t="s">
        <v>36</v>
      </c>
      <c r="T217" t="s">
        <v>37</v>
      </c>
      <c r="U217" t="s">
        <v>38</v>
      </c>
      <c r="V217" t="s">
        <v>39</v>
      </c>
      <c r="W217" t="s">
        <v>0</v>
      </c>
      <c r="X217" t="s">
        <v>0</v>
      </c>
      <c r="Y217" t="s">
        <v>36</v>
      </c>
      <c r="Z217" t="s">
        <v>36</v>
      </c>
      <c r="AA217" t="s">
        <v>4</v>
      </c>
    </row>
    <row r="218" spans="1:27" x14ac:dyDescent="0.35">
      <c r="A218" t="s">
        <v>36</v>
      </c>
      <c r="B218" t="s">
        <v>235</v>
      </c>
      <c r="F218" t="s">
        <v>1059</v>
      </c>
      <c r="G218" t="s">
        <v>32</v>
      </c>
      <c r="H218" t="s">
        <v>1320</v>
      </c>
      <c r="I218" t="s">
        <v>1076</v>
      </c>
      <c r="K218" t="s">
        <v>338</v>
      </c>
      <c r="L218" t="s">
        <v>1321</v>
      </c>
      <c r="M218" t="s">
        <v>1322</v>
      </c>
      <c r="N218" s="1">
        <v>44450.872627314813</v>
      </c>
      <c r="O218" t="s">
        <v>0</v>
      </c>
      <c r="P218" t="s">
        <v>36</v>
      </c>
      <c r="Q218" t="s">
        <v>0</v>
      </c>
      <c r="R218" t="s">
        <v>0</v>
      </c>
      <c r="S218" t="s">
        <v>36</v>
      </c>
      <c r="T218" t="s">
        <v>37</v>
      </c>
      <c r="U218" t="s">
        <v>38</v>
      </c>
      <c r="V218" t="s">
        <v>126</v>
      </c>
      <c r="W218" t="s">
        <v>0</v>
      </c>
      <c r="X218" t="s">
        <v>0</v>
      </c>
      <c r="Y218" t="s">
        <v>36</v>
      </c>
      <c r="Z218" t="s">
        <v>0</v>
      </c>
      <c r="AA218" t="s">
        <v>119</v>
      </c>
    </row>
    <row r="219" spans="1:27" x14ac:dyDescent="0.35">
      <c r="A219" t="s">
        <v>36</v>
      </c>
      <c r="B219" t="s">
        <v>1325</v>
      </c>
      <c r="F219" t="s">
        <v>1326</v>
      </c>
      <c r="G219" t="s">
        <v>473</v>
      </c>
      <c r="H219">
        <v>828113</v>
      </c>
      <c r="I219" t="s">
        <v>33</v>
      </c>
      <c r="K219" t="s">
        <v>181</v>
      </c>
      <c r="L219" t="s">
        <v>947</v>
      </c>
      <c r="M219" t="s">
        <v>947</v>
      </c>
      <c r="N219" s="1">
        <v>44482.945023148146</v>
      </c>
      <c r="O219" t="s">
        <v>36</v>
      </c>
      <c r="P219" t="s">
        <v>36</v>
      </c>
      <c r="Q219" t="s">
        <v>36</v>
      </c>
      <c r="R219" t="s">
        <v>36</v>
      </c>
      <c r="S219" t="s">
        <v>36</v>
      </c>
      <c r="T219" t="s">
        <v>61</v>
      </c>
      <c r="U219" t="s">
        <v>95</v>
      </c>
      <c r="V219" t="s">
        <v>430</v>
      </c>
      <c r="W219" t="s">
        <v>0</v>
      </c>
      <c r="X219" t="s">
        <v>0</v>
      </c>
      <c r="Y219" t="s">
        <v>0</v>
      </c>
      <c r="Z219" t="s">
        <v>0</v>
      </c>
      <c r="AA219" t="s">
        <v>475</v>
      </c>
    </row>
    <row r="220" spans="1:27" x14ac:dyDescent="0.35">
      <c r="A220" t="s">
        <v>0</v>
      </c>
      <c r="B220" t="s">
        <v>1327</v>
      </c>
      <c r="F220" t="s">
        <v>1328</v>
      </c>
      <c r="G220" t="s">
        <v>31</v>
      </c>
      <c r="H220">
        <v>92591</v>
      </c>
      <c r="I220" t="s">
        <v>32</v>
      </c>
      <c r="K220" t="s">
        <v>33</v>
      </c>
      <c r="L220" t="s">
        <v>1329</v>
      </c>
      <c r="M220" t="s">
        <v>1330</v>
      </c>
      <c r="N220" s="1">
        <v>44371.599548611113</v>
      </c>
      <c r="O220" t="s">
        <v>36</v>
      </c>
      <c r="P220" t="s">
        <v>36</v>
      </c>
      <c r="Q220" t="s">
        <v>36</v>
      </c>
      <c r="R220" t="s">
        <v>0</v>
      </c>
      <c r="S220" t="s">
        <v>36</v>
      </c>
      <c r="T220" t="s">
        <v>37</v>
      </c>
      <c r="U220" t="s">
        <v>47</v>
      </c>
      <c r="V220" t="s">
        <v>69</v>
      </c>
      <c r="W220" t="s">
        <v>0</v>
      </c>
      <c r="X220" t="s">
        <v>0</v>
      </c>
      <c r="Y220" t="s">
        <v>0</v>
      </c>
      <c r="Z220" t="s">
        <v>36</v>
      </c>
      <c r="AA220" t="s">
        <v>4</v>
      </c>
    </row>
    <row r="221" spans="1:27" x14ac:dyDescent="0.35">
      <c r="A221" t="s">
        <v>36</v>
      </c>
      <c r="B221" t="s">
        <v>260</v>
      </c>
      <c r="F221" t="s">
        <v>293</v>
      </c>
      <c r="G221" t="s">
        <v>31</v>
      </c>
      <c r="H221">
        <v>80021</v>
      </c>
      <c r="I221" t="s">
        <v>73</v>
      </c>
      <c r="K221" t="s">
        <v>33</v>
      </c>
      <c r="L221" t="s">
        <v>1331</v>
      </c>
      <c r="M221" t="s">
        <v>1332</v>
      </c>
      <c r="N221" s="1">
        <v>44343.271365740744</v>
      </c>
      <c r="P221" t="s">
        <v>36</v>
      </c>
      <c r="Q221" t="s">
        <v>0</v>
      </c>
      <c r="R221" t="s">
        <v>0</v>
      </c>
      <c r="S221" t="s">
        <v>36</v>
      </c>
      <c r="T221" t="s">
        <v>37</v>
      </c>
      <c r="U221" t="s">
        <v>38</v>
      </c>
      <c r="V221" t="s">
        <v>48</v>
      </c>
      <c r="W221" t="s">
        <v>0</v>
      </c>
      <c r="X221" t="s">
        <v>0</v>
      </c>
      <c r="Y221" t="s">
        <v>0</v>
      </c>
      <c r="Z221" t="s">
        <v>0</v>
      </c>
      <c r="AA221" t="s">
        <v>4</v>
      </c>
    </row>
    <row r="222" spans="1:27" x14ac:dyDescent="0.35">
      <c r="A222" t="s">
        <v>36</v>
      </c>
      <c r="B222" t="s">
        <v>1336</v>
      </c>
      <c r="F222" t="s">
        <v>895</v>
      </c>
      <c r="G222" t="s">
        <v>31</v>
      </c>
      <c r="H222">
        <v>74354</v>
      </c>
      <c r="I222" t="s">
        <v>634</v>
      </c>
      <c r="K222" t="s">
        <v>33</v>
      </c>
      <c r="L222" t="s">
        <v>1337</v>
      </c>
      <c r="M222" t="s">
        <v>94</v>
      </c>
      <c r="N222" s="1">
        <v>44403.424409722225</v>
      </c>
      <c r="P222" t="s">
        <v>36</v>
      </c>
      <c r="Q222" t="s">
        <v>0</v>
      </c>
      <c r="R222" t="s">
        <v>36</v>
      </c>
      <c r="S222" t="s">
        <v>0</v>
      </c>
      <c r="T222" t="s">
        <v>37</v>
      </c>
      <c r="U222" t="s">
        <v>38</v>
      </c>
      <c r="V222" t="s">
        <v>76</v>
      </c>
      <c r="W222" t="s">
        <v>0</v>
      </c>
      <c r="X222" t="s">
        <v>0</v>
      </c>
      <c r="Y222" t="s">
        <v>36</v>
      </c>
      <c r="Z222" t="s">
        <v>0</v>
      </c>
      <c r="AA222" t="s">
        <v>4</v>
      </c>
    </row>
    <row r="223" spans="1:27" x14ac:dyDescent="0.35">
      <c r="A223" t="s">
        <v>36</v>
      </c>
      <c r="B223" t="s">
        <v>889</v>
      </c>
      <c r="F223" t="s">
        <v>890</v>
      </c>
      <c r="G223" t="s">
        <v>31</v>
      </c>
      <c r="H223">
        <v>11201</v>
      </c>
      <c r="I223" t="s">
        <v>306</v>
      </c>
      <c r="K223" t="s">
        <v>33</v>
      </c>
      <c r="L223" t="s">
        <v>891</v>
      </c>
      <c r="M223" t="s">
        <v>892</v>
      </c>
      <c r="N223" s="1">
        <v>44320.114814814813</v>
      </c>
      <c r="P223" t="s">
        <v>36</v>
      </c>
      <c r="Q223" t="s">
        <v>0</v>
      </c>
      <c r="R223" t="s">
        <v>0</v>
      </c>
      <c r="S223" t="s">
        <v>36</v>
      </c>
      <c r="T223" t="s">
        <v>0</v>
      </c>
      <c r="U223" t="s">
        <v>47</v>
      </c>
      <c r="V223" t="s">
        <v>76</v>
      </c>
      <c r="W223" t="s">
        <v>0</v>
      </c>
      <c r="X223" t="s">
        <v>0</v>
      </c>
      <c r="Y223" t="s">
        <v>36</v>
      </c>
      <c r="Z223" t="s">
        <v>36</v>
      </c>
      <c r="AA223" t="s">
        <v>4</v>
      </c>
    </row>
    <row r="224" spans="1:27" x14ac:dyDescent="0.35">
      <c r="A224" t="s">
        <v>36</v>
      </c>
      <c r="B224" t="s">
        <v>1338</v>
      </c>
      <c r="F224" t="s">
        <v>1339</v>
      </c>
      <c r="G224" t="s">
        <v>1340</v>
      </c>
      <c r="H224">
        <v>30700</v>
      </c>
      <c r="I224" t="s">
        <v>1341</v>
      </c>
      <c r="K224" t="s">
        <v>338</v>
      </c>
      <c r="L224" t="s">
        <v>1342</v>
      </c>
      <c r="M224" t="s">
        <v>1343</v>
      </c>
      <c r="N224" s="1">
        <v>44476.306747685187</v>
      </c>
      <c r="O224" t="s">
        <v>0</v>
      </c>
      <c r="P224" t="s">
        <v>0</v>
      </c>
      <c r="Q224" t="s">
        <v>0</v>
      </c>
      <c r="R224" t="s">
        <v>36</v>
      </c>
      <c r="S224" t="s">
        <v>0</v>
      </c>
      <c r="T224" t="s">
        <v>61</v>
      </c>
      <c r="U224" t="s">
        <v>62</v>
      </c>
      <c r="V224" t="s">
        <v>361</v>
      </c>
      <c r="W224" t="s">
        <v>0</v>
      </c>
      <c r="X224" t="s">
        <v>0</v>
      </c>
      <c r="Y224" t="s">
        <v>36</v>
      </c>
      <c r="Z224" t="s">
        <v>0</v>
      </c>
      <c r="AA224" t="s">
        <v>1344</v>
      </c>
    </row>
    <row r="225" spans="1:27" x14ac:dyDescent="0.35">
      <c r="A225" t="s">
        <v>0</v>
      </c>
      <c r="B225" t="s">
        <v>1346</v>
      </c>
      <c r="F225" t="s">
        <v>1347</v>
      </c>
      <c r="G225" t="s">
        <v>31</v>
      </c>
      <c r="H225">
        <v>11722</v>
      </c>
      <c r="I225" t="s">
        <v>306</v>
      </c>
      <c r="K225" t="s">
        <v>338</v>
      </c>
      <c r="L225" t="s">
        <v>1348</v>
      </c>
      <c r="M225" t="s">
        <v>1349</v>
      </c>
      <c r="N225" s="1">
        <v>44487.263599537036</v>
      </c>
      <c r="O225" t="s">
        <v>36</v>
      </c>
      <c r="P225" t="s">
        <v>0</v>
      </c>
      <c r="Q225" t="s">
        <v>36</v>
      </c>
      <c r="R225" t="s">
        <v>0</v>
      </c>
      <c r="S225" t="s">
        <v>36</v>
      </c>
      <c r="T225" t="s">
        <v>61</v>
      </c>
      <c r="U225" t="s">
        <v>95</v>
      </c>
      <c r="V225" t="s">
        <v>361</v>
      </c>
      <c r="W225" t="s">
        <v>0</v>
      </c>
      <c r="X225" t="s">
        <v>0</v>
      </c>
      <c r="Y225" t="s">
        <v>36</v>
      </c>
      <c r="Z225" t="s">
        <v>0</v>
      </c>
      <c r="AA225" t="s">
        <v>4</v>
      </c>
    </row>
    <row r="226" spans="1:27" x14ac:dyDescent="0.35">
      <c r="A226" t="s">
        <v>36</v>
      </c>
      <c r="B226" t="s">
        <v>1355</v>
      </c>
      <c r="F226" t="s">
        <v>1356</v>
      </c>
      <c r="G226" t="s">
        <v>659</v>
      </c>
      <c r="H226">
        <v>918</v>
      </c>
      <c r="I226" t="s">
        <v>33</v>
      </c>
      <c r="K226" t="s">
        <v>82</v>
      </c>
      <c r="L226" t="s">
        <v>1357</v>
      </c>
      <c r="M226" t="s">
        <v>315</v>
      </c>
      <c r="N226" s="1">
        <v>44481.30091435185</v>
      </c>
      <c r="O226" t="s">
        <v>36</v>
      </c>
      <c r="P226" t="s">
        <v>36</v>
      </c>
      <c r="Q226" t="s">
        <v>0</v>
      </c>
      <c r="R226" t="s">
        <v>36</v>
      </c>
      <c r="S226" t="s">
        <v>36</v>
      </c>
      <c r="T226" t="s">
        <v>0</v>
      </c>
      <c r="U226" t="s">
        <v>95</v>
      </c>
      <c r="V226" t="s">
        <v>63</v>
      </c>
      <c r="W226" t="s">
        <v>0</v>
      </c>
      <c r="X226" t="s">
        <v>0</v>
      </c>
      <c r="Y226" t="s">
        <v>0</v>
      </c>
      <c r="Z226" t="s">
        <v>0</v>
      </c>
      <c r="AA226" t="s">
        <v>1358</v>
      </c>
    </row>
    <row r="227" spans="1:27" x14ac:dyDescent="0.35">
      <c r="A227" t="s">
        <v>36</v>
      </c>
      <c r="B227" t="s">
        <v>236</v>
      </c>
      <c r="F227" t="s">
        <v>237</v>
      </c>
      <c r="G227" t="s">
        <v>31</v>
      </c>
      <c r="H227">
        <v>80014</v>
      </c>
      <c r="I227" t="s">
        <v>73</v>
      </c>
      <c r="K227" t="s">
        <v>33</v>
      </c>
      <c r="L227" t="s">
        <v>1359</v>
      </c>
      <c r="M227" t="s">
        <v>1360</v>
      </c>
      <c r="N227" s="1">
        <v>44419.211516203701</v>
      </c>
      <c r="P227" t="s">
        <v>36</v>
      </c>
      <c r="Q227" t="s">
        <v>0</v>
      </c>
      <c r="R227" t="s">
        <v>36</v>
      </c>
      <c r="S227" t="s">
        <v>36</v>
      </c>
      <c r="T227" t="s">
        <v>37</v>
      </c>
      <c r="U227" t="s">
        <v>38</v>
      </c>
      <c r="V227" t="s">
        <v>69</v>
      </c>
      <c r="W227" t="s">
        <v>0</v>
      </c>
      <c r="X227" t="s">
        <v>0</v>
      </c>
      <c r="Y227" t="s">
        <v>36</v>
      </c>
      <c r="Z227" t="s">
        <v>0</v>
      </c>
      <c r="AA227" t="s">
        <v>4</v>
      </c>
    </row>
    <row r="228" spans="1:27" x14ac:dyDescent="0.35">
      <c r="A228" t="s">
        <v>36</v>
      </c>
      <c r="B228" t="s">
        <v>1361</v>
      </c>
      <c r="F228" t="s">
        <v>1362</v>
      </c>
      <c r="G228" t="s">
        <v>1363</v>
      </c>
      <c r="H228">
        <v>7100000</v>
      </c>
      <c r="I228" t="s">
        <v>1364</v>
      </c>
      <c r="K228" t="s">
        <v>123</v>
      </c>
      <c r="L228" t="s">
        <v>1365</v>
      </c>
      <c r="M228" t="s">
        <v>1366</v>
      </c>
      <c r="N228" s="1">
        <v>44403.55400462963</v>
      </c>
      <c r="P228" t="s">
        <v>36</v>
      </c>
      <c r="Q228" t="s">
        <v>36</v>
      </c>
      <c r="R228" t="s">
        <v>36</v>
      </c>
      <c r="S228" t="s">
        <v>36</v>
      </c>
      <c r="T228" t="s">
        <v>37</v>
      </c>
      <c r="U228" t="s">
        <v>38</v>
      </c>
      <c r="V228" t="s">
        <v>69</v>
      </c>
      <c r="W228" t="s">
        <v>0</v>
      </c>
      <c r="X228" t="s">
        <v>0</v>
      </c>
      <c r="Y228" t="s">
        <v>36</v>
      </c>
      <c r="Z228" t="s">
        <v>36</v>
      </c>
      <c r="AA228" t="s">
        <v>1367</v>
      </c>
    </row>
    <row r="229" spans="1:27" x14ac:dyDescent="0.35">
      <c r="A229" t="s">
        <v>36</v>
      </c>
      <c r="B229" t="s">
        <v>401</v>
      </c>
      <c r="F229" t="s">
        <v>760</v>
      </c>
      <c r="G229" t="s">
        <v>761</v>
      </c>
      <c r="H229">
        <v>91206</v>
      </c>
      <c r="I229" t="s">
        <v>33</v>
      </c>
      <c r="K229" t="s">
        <v>82</v>
      </c>
      <c r="L229" t="s">
        <v>1371</v>
      </c>
      <c r="M229" t="s">
        <v>89</v>
      </c>
      <c r="N229" s="1">
        <v>44401.970960648148</v>
      </c>
      <c r="P229" t="s">
        <v>36</v>
      </c>
      <c r="Q229" t="s">
        <v>0</v>
      </c>
      <c r="R229" t="s">
        <v>0</v>
      </c>
      <c r="S229" t="s">
        <v>0</v>
      </c>
      <c r="T229" t="s">
        <v>0</v>
      </c>
      <c r="U229" t="s">
        <v>47</v>
      </c>
      <c r="V229" t="s">
        <v>76</v>
      </c>
      <c r="W229" t="s">
        <v>0</v>
      </c>
      <c r="X229" t="s">
        <v>0</v>
      </c>
      <c r="Y229" t="s">
        <v>36</v>
      </c>
      <c r="Z229" t="s">
        <v>0</v>
      </c>
      <c r="AA229" t="s">
        <v>763</v>
      </c>
    </row>
    <row r="230" spans="1:27" x14ac:dyDescent="0.35">
      <c r="A230" t="s">
        <v>0</v>
      </c>
      <c r="B230" t="s">
        <v>597</v>
      </c>
      <c r="F230" t="s">
        <v>318</v>
      </c>
      <c r="G230" t="s">
        <v>73</v>
      </c>
      <c r="H230">
        <v>0</v>
      </c>
      <c r="I230" t="s">
        <v>170</v>
      </c>
      <c r="K230" t="s">
        <v>99</v>
      </c>
      <c r="L230" t="s">
        <v>1372</v>
      </c>
      <c r="M230" t="s">
        <v>1373</v>
      </c>
      <c r="N230" s="1">
        <v>44331.421678240738</v>
      </c>
      <c r="O230" t="s">
        <v>36</v>
      </c>
      <c r="P230" t="s">
        <v>36</v>
      </c>
      <c r="Q230" t="s">
        <v>36</v>
      </c>
      <c r="R230" t="s">
        <v>36</v>
      </c>
      <c r="S230" t="s">
        <v>36</v>
      </c>
      <c r="T230" t="s">
        <v>37</v>
      </c>
      <c r="U230" t="s">
        <v>38</v>
      </c>
      <c r="V230" t="s">
        <v>69</v>
      </c>
      <c r="W230" t="s">
        <v>0</v>
      </c>
      <c r="X230" t="s">
        <v>0</v>
      </c>
      <c r="Y230" t="s">
        <v>36</v>
      </c>
      <c r="Z230" t="s">
        <v>0</v>
      </c>
      <c r="AA230" t="s">
        <v>173</v>
      </c>
    </row>
    <row r="231" spans="1:27" x14ac:dyDescent="0.35">
      <c r="A231" t="s">
        <v>36</v>
      </c>
      <c r="B231" t="s">
        <v>1274</v>
      </c>
      <c r="F231" t="s">
        <v>1275</v>
      </c>
      <c r="G231" t="s">
        <v>31</v>
      </c>
      <c r="H231">
        <v>94560</v>
      </c>
      <c r="I231" t="s">
        <v>32</v>
      </c>
      <c r="K231" t="s">
        <v>33</v>
      </c>
      <c r="L231" t="s">
        <v>1374</v>
      </c>
      <c r="M231" t="s">
        <v>699</v>
      </c>
      <c r="N231" s="1">
        <v>44443.641793981478</v>
      </c>
      <c r="O231" t="s">
        <v>0</v>
      </c>
      <c r="P231" t="s">
        <v>0</v>
      </c>
      <c r="Q231" t="s">
        <v>36</v>
      </c>
      <c r="R231" t="s">
        <v>0</v>
      </c>
      <c r="S231" t="s">
        <v>36</v>
      </c>
      <c r="T231" t="s">
        <v>0</v>
      </c>
      <c r="U231" t="s">
        <v>47</v>
      </c>
      <c r="V231" t="s">
        <v>69</v>
      </c>
      <c r="W231" t="s">
        <v>0</v>
      </c>
      <c r="X231" t="s">
        <v>0</v>
      </c>
      <c r="Y231" t="s">
        <v>0</v>
      </c>
      <c r="Z231" t="s">
        <v>0</v>
      </c>
      <c r="AA231" t="s">
        <v>4</v>
      </c>
    </row>
    <row r="232" spans="1:27" x14ac:dyDescent="0.35">
      <c r="A232" t="s">
        <v>36</v>
      </c>
      <c r="B232" t="s">
        <v>1375</v>
      </c>
      <c r="F232" t="s">
        <v>1376</v>
      </c>
      <c r="G232" t="s">
        <v>31</v>
      </c>
      <c r="H232">
        <v>75025</v>
      </c>
      <c r="I232" t="s">
        <v>51</v>
      </c>
      <c r="K232" t="s">
        <v>115</v>
      </c>
      <c r="L232" t="s">
        <v>1377</v>
      </c>
      <c r="M232" t="s">
        <v>1377</v>
      </c>
      <c r="N232" s="1">
        <v>44441.503807870373</v>
      </c>
      <c r="O232" t="s">
        <v>36</v>
      </c>
      <c r="P232" t="s">
        <v>36</v>
      </c>
      <c r="Q232" t="s">
        <v>0</v>
      </c>
      <c r="R232" t="s">
        <v>36</v>
      </c>
      <c r="S232" t="s">
        <v>36</v>
      </c>
      <c r="T232" t="s">
        <v>61</v>
      </c>
      <c r="U232" t="s">
        <v>95</v>
      </c>
      <c r="V232" t="s">
        <v>361</v>
      </c>
      <c r="W232" t="s">
        <v>0</v>
      </c>
      <c r="X232" t="s">
        <v>0</v>
      </c>
      <c r="Y232" t="s">
        <v>0</v>
      </c>
      <c r="Z232" t="s">
        <v>0</v>
      </c>
      <c r="AA232" t="s">
        <v>4</v>
      </c>
    </row>
    <row r="233" spans="1:27" x14ac:dyDescent="0.35">
      <c r="A233" t="s">
        <v>36</v>
      </c>
      <c r="B233" t="s">
        <v>1381</v>
      </c>
      <c r="F233" t="s">
        <v>1382</v>
      </c>
      <c r="G233" t="s">
        <v>31</v>
      </c>
      <c r="H233">
        <v>41241</v>
      </c>
      <c r="I233" t="s">
        <v>1383</v>
      </c>
      <c r="K233" t="s">
        <v>82</v>
      </c>
      <c r="L233" t="s">
        <v>1384</v>
      </c>
      <c r="M233" t="s">
        <v>178</v>
      </c>
      <c r="N233" s="1">
        <v>44431.65724537037</v>
      </c>
      <c r="O233" t="s">
        <v>36</v>
      </c>
      <c r="P233" t="s">
        <v>0</v>
      </c>
      <c r="Q233" t="s">
        <v>36</v>
      </c>
      <c r="R233" t="s">
        <v>0</v>
      </c>
      <c r="S233" t="s">
        <v>36</v>
      </c>
      <c r="T233" t="s">
        <v>37</v>
      </c>
      <c r="U233" t="s">
        <v>47</v>
      </c>
      <c r="V233" t="s">
        <v>39</v>
      </c>
      <c r="W233" t="s">
        <v>0</v>
      </c>
      <c r="X233" t="s">
        <v>0</v>
      </c>
      <c r="Y233" t="s">
        <v>36</v>
      </c>
      <c r="Z233" t="s">
        <v>0</v>
      </c>
      <c r="AA233" t="s">
        <v>4</v>
      </c>
    </row>
    <row r="234" spans="1:27" x14ac:dyDescent="0.35">
      <c r="A234" t="s">
        <v>36</v>
      </c>
      <c r="B234" t="s">
        <v>70</v>
      </c>
      <c r="F234" t="s">
        <v>1203</v>
      </c>
      <c r="G234" t="s">
        <v>298</v>
      </c>
      <c r="H234">
        <v>121212</v>
      </c>
      <c r="I234" t="s">
        <v>33</v>
      </c>
      <c r="K234" t="s">
        <v>44</v>
      </c>
      <c r="L234" t="s">
        <v>1385</v>
      </c>
      <c r="M234" t="s">
        <v>422</v>
      </c>
      <c r="N234" s="1">
        <v>44401.970960648148</v>
      </c>
      <c r="O234" t="s">
        <v>0</v>
      </c>
      <c r="P234" t="s">
        <v>0</v>
      </c>
      <c r="Q234" t="s">
        <v>0</v>
      </c>
      <c r="R234" t="s">
        <v>0</v>
      </c>
      <c r="S234" t="s">
        <v>0</v>
      </c>
      <c r="T234" t="s">
        <v>37</v>
      </c>
      <c r="U234" t="s">
        <v>252</v>
      </c>
      <c r="V234" t="s">
        <v>39</v>
      </c>
      <c r="W234" t="s">
        <v>0</v>
      </c>
      <c r="X234" t="s">
        <v>36</v>
      </c>
      <c r="Y234" t="s">
        <v>0</v>
      </c>
      <c r="Z234" t="s">
        <v>0</v>
      </c>
      <c r="AA234" t="s">
        <v>1203</v>
      </c>
    </row>
    <row r="235" spans="1:27" x14ac:dyDescent="0.35">
      <c r="A235" t="s">
        <v>0</v>
      </c>
      <c r="B235" t="s">
        <v>1386</v>
      </c>
      <c r="F235" t="s">
        <v>1387</v>
      </c>
      <c r="G235" t="s">
        <v>73</v>
      </c>
      <c r="H235">
        <v>55420</v>
      </c>
      <c r="I235" t="s">
        <v>33</v>
      </c>
      <c r="K235" t="s">
        <v>99</v>
      </c>
      <c r="L235" t="s">
        <v>1388</v>
      </c>
      <c r="M235" t="s">
        <v>464</v>
      </c>
      <c r="N235" s="1">
        <v>44487.436423611114</v>
      </c>
      <c r="O235" t="s">
        <v>36</v>
      </c>
      <c r="P235" t="s">
        <v>0</v>
      </c>
      <c r="Q235" t="s">
        <v>36</v>
      </c>
      <c r="R235" t="s">
        <v>36</v>
      </c>
      <c r="S235" t="s">
        <v>0</v>
      </c>
      <c r="T235" t="s">
        <v>0</v>
      </c>
      <c r="U235" t="s">
        <v>95</v>
      </c>
      <c r="V235" t="s">
        <v>430</v>
      </c>
      <c r="W235" t="s">
        <v>0</v>
      </c>
      <c r="X235" t="s">
        <v>0</v>
      </c>
      <c r="Y235" t="s">
        <v>0</v>
      </c>
      <c r="Z235" t="s">
        <v>0</v>
      </c>
      <c r="AA235" t="s">
        <v>173</v>
      </c>
    </row>
    <row r="236" spans="1:27" x14ac:dyDescent="0.35">
      <c r="A236" t="s">
        <v>0</v>
      </c>
      <c r="B236" t="s">
        <v>711</v>
      </c>
      <c r="F236" t="s">
        <v>1389</v>
      </c>
      <c r="G236" t="s">
        <v>31</v>
      </c>
      <c r="H236">
        <v>8817</v>
      </c>
      <c r="I236" t="s">
        <v>670</v>
      </c>
      <c r="K236" t="s">
        <v>52</v>
      </c>
      <c r="L236" t="s">
        <v>1390</v>
      </c>
      <c r="M236" t="s">
        <v>1391</v>
      </c>
      <c r="N236" s="1">
        <v>44486.017060185186</v>
      </c>
      <c r="O236" t="s">
        <v>36</v>
      </c>
      <c r="P236" t="s">
        <v>0</v>
      </c>
      <c r="Q236" t="s">
        <v>36</v>
      </c>
      <c r="R236" t="s">
        <v>36</v>
      </c>
      <c r="S236" t="s">
        <v>36</v>
      </c>
      <c r="T236" t="s">
        <v>0</v>
      </c>
      <c r="U236" t="s">
        <v>38</v>
      </c>
      <c r="V236" t="s">
        <v>39</v>
      </c>
      <c r="W236" t="s">
        <v>0</v>
      </c>
      <c r="X236" t="s">
        <v>0</v>
      </c>
      <c r="Y236" t="s">
        <v>0</v>
      </c>
      <c r="Z236" t="s">
        <v>0</v>
      </c>
      <c r="AA236" t="s">
        <v>4</v>
      </c>
    </row>
    <row r="237" spans="1:27" x14ac:dyDescent="0.35">
      <c r="A237" t="s">
        <v>36</v>
      </c>
      <c r="B237" t="s">
        <v>1392</v>
      </c>
      <c r="F237" t="s">
        <v>1393</v>
      </c>
      <c r="G237" t="s">
        <v>1154</v>
      </c>
      <c r="H237">
        <v>2090</v>
      </c>
      <c r="I237" t="s">
        <v>33</v>
      </c>
      <c r="K237" t="s">
        <v>33</v>
      </c>
      <c r="L237" t="s">
        <v>257</v>
      </c>
      <c r="M237" t="s">
        <v>1394</v>
      </c>
      <c r="N237" s="1">
        <v>44374.435115740744</v>
      </c>
      <c r="P237" t="s">
        <v>36</v>
      </c>
      <c r="Q237" t="s">
        <v>0</v>
      </c>
      <c r="R237" t="s">
        <v>36</v>
      </c>
      <c r="S237" t="s">
        <v>36</v>
      </c>
      <c r="T237" t="s">
        <v>37</v>
      </c>
      <c r="U237" t="s">
        <v>38</v>
      </c>
      <c r="V237" t="s">
        <v>69</v>
      </c>
      <c r="W237" t="s">
        <v>0</v>
      </c>
      <c r="X237" t="s">
        <v>0</v>
      </c>
      <c r="Y237" t="s">
        <v>0</v>
      </c>
      <c r="Z237" t="s">
        <v>0</v>
      </c>
      <c r="AA237" t="s">
        <v>1156</v>
      </c>
    </row>
    <row r="238" spans="1:27" x14ac:dyDescent="0.35">
      <c r="A238" t="s">
        <v>36</v>
      </c>
      <c r="B238" t="s">
        <v>1398</v>
      </c>
      <c r="F238" t="s">
        <v>1399</v>
      </c>
      <c r="G238" t="s">
        <v>31</v>
      </c>
      <c r="H238">
        <v>90025</v>
      </c>
      <c r="I238" t="s">
        <v>32</v>
      </c>
      <c r="K238" t="s">
        <v>223</v>
      </c>
      <c r="L238" t="s">
        <v>1400</v>
      </c>
      <c r="M238" t="s">
        <v>1401</v>
      </c>
      <c r="N238" s="1">
        <v>44376.571377314816</v>
      </c>
      <c r="P238" t="s">
        <v>36</v>
      </c>
      <c r="Q238" t="s">
        <v>36</v>
      </c>
      <c r="R238" t="s">
        <v>36</v>
      </c>
      <c r="S238" t="s">
        <v>36</v>
      </c>
      <c r="T238" t="s">
        <v>37</v>
      </c>
      <c r="U238" t="s">
        <v>38</v>
      </c>
      <c r="V238" t="s">
        <v>39</v>
      </c>
      <c r="W238" t="s">
        <v>0</v>
      </c>
      <c r="X238" t="s">
        <v>0</v>
      </c>
      <c r="Y238" t="s">
        <v>36</v>
      </c>
      <c r="Z238" t="s">
        <v>0</v>
      </c>
      <c r="AA238" t="s">
        <v>4</v>
      </c>
    </row>
    <row r="239" spans="1:27" x14ac:dyDescent="0.35">
      <c r="A239" t="s">
        <v>36</v>
      </c>
      <c r="B239" t="s">
        <v>64</v>
      </c>
      <c r="F239" t="s">
        <v>1402</v>
      </c>
      <c r="G239" t="s">
        <v>31</v>
      </c>
      <c r="H239">
        <v>91350</v>
      </c>
      <c r="I239" t="s">
        <v>32</v>
      </c>
      <c r="K239" t="s">
        <v>165</v>
      </c>
      <c r="L239" t="s">
        <v>1403</v>
      </c>
      <c r="M239" t="s">
        <v>117</v>
      </c>
      <c r="N239" s="1">
        <v>44401.970960648148</v>
      </c>
      <c r="P239" t="s">
        <v>36</v>
      </c>
      <c r="Q239" t="s">
        <v>0</v>
      </c>
      <c r="R239" t="s">
        <v>0</v>
      </c>
      <c r="S239" t="s">
        <v>36</v>
      </c>
      <c r="T239" t="s">
        <v>37</v>
      </c>
      <c r="U239" t="s">
        <v>38</v>
      </c>
      <c r="V239" t="s">
        <v>69</v>
      </c>
      <c r="W239" t="s">
        <v>0</v>
      </c>
      <c r="X239" t="s">
        <v>0</v>
      </c>
      <c r="Y239" t="s">
        <v>0</v>
      </c>
      <c r="Z239" t="s">
        <v>0</v>
      </c>
      <c r="AA239" t="s">
        <v>4</v>
      </c>
    </row>
    <row r="240" spans="1:27" x14ac:dyDescent="0.35">
      <c r="A240" t="s">
        <v>36</v>
      </c>
      <c r="B240" t="s">
        <v>1404</v>
      </c>
      <c r="F240" t="s">
        <v>1405</v>
      </c>
      <c r="G240" t="s">
        <v>31</v>
      </c>
      <c r="H240">
        <v>62012</v>
      </c>
      <c r="I240" t="s">
        <v>176</v>
      </c>
      <c r="K240" t="s">
        <v>238</v>
      </c>
      <c r="L240" t="s">
        <v>1406</v>
      </c>
      <c r="M240" t="s">
        <v>178</v>
      </c>
      <c r="N240" s="1">
        <v>44361.163298611114</v>
      </c>
      <c r="P240" t="s">
        <v>36</v>
      </c>
      <c r="Q240" t="s">
        <v>0</v>
      </c>
      <c r="R240" t="s">
        <v>36</v>
      </c>
      <c r="S240" t="s">
        <v>36</v>
      </c>
      <c r="T240" t="s">
        <v>37</v>
      </c>
      <c r="U240" t="s">
        <v>38</v>
      </c>
      <c r="V240" t="s">
        <v>69</v>
      </c>
      <c r="W240" t="s">
        <v>0</v>
      </c>
      <c r="X240" t="s">
        <v>0</v>
      </c>
      <c r="Y240" t="s">
        <v>36</v>
      </c>
      <c r="Z240" t="s">
        <v>36</v>
      </c>
      <c r="AA240" t="s">
        <v>4</v>
      </c>
    </row>
    <row r="241" spans="1:27" x14ac:dyDescent="0.35">
      <c r="A241" t="s">
        <v>0</v>
      </c>
      <c r="B241" t="s">
        <v>914</v>
      </c>
      <c r="F241" t="s">
        <v>1407</v>
      </c>
      <c r="G241" t="s">
        <v>32</v>
      </c>
      <c r="H241" t="s">
        <v>1408</v>
      </c>
      <c r="I241" t="s">
        <v>114</v>
      </c>
      <c r="K241" t="s">
        <v>123</v>
      </c>
      <c r="L241" t="s">
        <v>1409</v>
      </c>
      <c r="M241" t="s">
        <v>162</v>
      </c>
      <c r="N241" s="1">
        <v>44455.335393518515</v>
      </c>
      <c r="O241" t="s">
        <v>0</v>
      </c>
      <c r="P241" t="s">
        <v>0</v>
      </c>
      <c r="Q241" t="s">
        <v>0</v>
      </c>
      <c r="R241" t="s">
        <v>0</v>
      </c>
      <c r="S241" t="s">
        <v>0</v>
      </c>
      <c r="T241" t="s">
        <v>0</v>
      </c>
      <c r="U241" t="s">
        <v>110</v>
      </c>
      <c r="V241" t="s">
        <v>361</v>
      </c>
      <c r="W241" t="s">
        <v>0</v>
      </c>
      <c r="X241" t="s">
        <v>0</v>
      </c>
      <c r="Y241" t="s">
        <v>0</v>
      </c>
      <c r="Z241" t="s">
        <v>0</v>
      </c>
      <c r="AA241" t="s">
        <v>119</v>
      </c>
    </row>
    <row r="242" spans="1:27" x14ac:dyDescent="0.35">
      <c r="A242" t="s">
        <v>36</v>
      </c>
      <c r="B242" t="s">
        <v>1411</v>
      </c>
      <c r="F242" t="s">
        <v>1412</v>
      </c>
      <c r="G242" t="s">
        <v>176</v>
      </c>
      <c r="H242">
        <v>44805</v>
      </c>
      <c r="I242" t="s">
        <v>33</v>
      </c>
      <c r="K242" t="s">
        <v>33</v>
      </c>
      <c r="L242" t="s">
        <v>1413</v>
      </c>
      <c r="M242" t="s">
        <v>178</v>
      </c>
      <c r="N242" s="1">
        <v>44397.983344907407</v>
      </c>
      <c r="P242" t="s">
        <v>0</v>
      </c>
      <c r="Q242" t="s">
        <v>0</v>
      </c>
      <c r="R242" t="s">
        <v>0</v>
      </c>
      <c r="S242" t="s">
        <v>0</v>
      </c>
      <c r="T242" t="s">
        <v>37</v>
      </c>
      <c r="U242" t="s">
        <v>179</v>
      </c>
      <c r="V242" t="s">
        <v>39</v>
      </c>
      <c r="W242" t="s">
        <v>0</v>
      </c>
      <c r="X242" t="s">
        <v>0</v>
      </c>
      <c r="Y242" t="s">
        <v>36</v>
      </c>
      <c r="Z242" t="s">
        <v>36</v>
      </c>
      <c r="AA242" t="s">
        <v>253</v>
      </c>
    </row>
    <row r="243" spans="1:27" x14ac:dyDescent="0.35">
      <c r="A243" t="s">
        <v>36</v>
      </c>
      <c r="B243" t="s">
        <v>1415</v>
      </c>
      <c r="F243" t="s">
        <v>1416</v>
      </c>
      <c r="G243" t="s">
        <v>31</v>
      </c>
      <c r="H243">
        <v>30101</v>
      </c>
      <c r="I243" t="s">
        <v>87</v>
      </c>
      <c r="K243" t="s">
        <v>52</v>
      </c>
      <c r="L243" t="s">
        <v>1417</v>
      </c>
      <c r="M243" t="s">
        <v>178</v>
      </c>
      <c r="N243" s="1">
        <v>44375.689131944448</v>
      </c>
      <c r="P243" t="s">
        <v>36</v>
      </c>
      <c r="Q243" t="s">
        <v>0</v>
      </c>
      <c r="R243" t="s">
        <v>0</v>
      </c>
      <c r="S243" t="s">
        <v>36</v>
      </c>
      <c r="T243" t="s">
        <v>37</v>
      </c>
      <c r="U243" t="s">
        <v>38</v>
      </c>
      <c r="V243" t="s">
        <v>76</v>
      </c>
      <c r="W243" t="s">
        <v>0</v>
      </c>
      <c r="X243" t="s">
        <v>0</v>
      </c>
      <c r="Y243" t="s">
        <v>0</v>
      </c>
      <c r="Z243" t="s">
        <v>0</v>
      </c>
      <c r="AA243" t="s">
        <v>4</v>
      </c>
    </row>
    <row r="244" spans="1:27" x14ac:dyDescent="0.35">
      <c r="A244" t="s">
        <v>36</v>
      </c>
      <c r="B244" t="s">
        <v>1422</v>
      </c>
      <c r="F244" t="s">
        <v>1423</v>
      </c>
      <c r="G244" t="s">
        <v>31</v>
      </c>
      <c r="H244">
        <v>60428</v>
      </c>
      <c r="I244" t="s">
        <v>176</v>
      </c>
      <c r="K244" t="s">
        <v>338</v>
      </c>
      <c r="L244" t="s">
        <v>1424</v>
      </c>
      <c r="M244" t="s">
        <v>178</v>
      </c>
      <c r="N244" s="1">
        <v>44474.823321759257</v>
      </c>
      <c r="O244" t="s">
        <v>36</v>
      </c>
      <c r="P244" t="s">
        <v>0</v>
      </c>
      <c r="Q244" t="s">
        <v>36</v>
      </c>
      <c r="R244" t="s">
        <v>36</v>
      </c>
      <c r="S244" t="s">
        <v>36</v>
      </c>
      <c r="T244" t="s">
        <v>61</v>
      </c>
      <c r="U244" t="s">
        <v>62</v>
      </c>
      <c r="V244" t="s">
        <v>430</v>
      </c>
      <c r="W244" t="s">
        <v>0</v>
      </c>
      <c r="X244" t="s">
        <v>0</v>
      </c>
      <c r="Y244" t="s">
        <v>36</v>
      </c>
      <c r="Z244" t="s">
        <v>0</v>
      </c>
      <c r="AA244" t="s">
        <v>4</v>
      </c>
    </row>
    <row r="245" spans="1:27" x14ac:dyDescent="0.35">
      <c r="A245" t="s">
        <v>36</v>
      </c>
      <c r="B245" t="s">
        <v>128</v>
      </c>
      <c r="F245" t="s">
        <v>1425</v>
      </c>
      <c r="G245" t="s">
        <v>31</v>
      </c>
      <c r="H245">
        <v>77005</v>
      </c>
      <c r="I245" t="s">
        <v>51</v>
      </c>
      <c r="K245" t="s">
        <v>181</v>
      </c>
      <c r="L245" t="s">
        <v>1426</v>
      </c>
      <c r="M245" t="s">
        <v>447</v>
      </c>
      <c r="N245" s="1">
        <v>44392.928460648145</v>
      </c>
      <c r="P245" t="s">
        <v>0</v>
      </c>
      <c r="Q245" t="s">
        <v>36</v>
      </c>
      <c r="R245" t="s">
        <v>0</v>
      </c>
      <c r="S245" t="s">
        <v>0</v>
      </c>
      <c r="T245" t="s">
        <v>0</v>
      </c>
      <c r="U245" t="s">
        <v>179</v>
      </c>
      <c r="V245" t="s">
        <v>69</v>
      </c>
      <c r="W245" t="s">
        <v>0</v>
      </c>
      <c r="X245" t="s">
        <v>0</v>
      </c>
      <c r="Y245" t="s">
        <v>36</v>
      </c>
      <c r="Z245" t="s">
        <v>36</v>
      </c>
      <c r="AA245" t="s">
        <v>4</v>
      </c>
    </row>
    <row r="246" spans="1:27" x14ac:dyDescent="0.35">
      <c r="A246" t="s">
        <v>36</v>
      </c>
      <c r="B246" t="s">
        <v>798</v>
      </c>
      <c r="F246" t="s">
        <v>1427</v>
      </c>
      <c r="G246" t="s">
        <v>33</v>
      </c>
      <c r="H246">
        <v>92377</v>
      </c>
      <c r="I246" t="s">
        <v>33</v>
      </c>
      <c r="K246" t="s">
        <v>52</v>
      </c>
      <c r="L246" t="s">
        <v>1428</v>
      </c>
      <c r="M246" t="s">
        <v>1429</v>
      </c>
      <c r="N246" s="1">
        <v>44403.43</v>
      </c>
      <c r="P246" t="s">
        <v>36</v>
      </c>
      <c r="Q246" t="s">
        <v>36</v>
      </c>
      <c r="R246" t="s">
        <v>36</v>
      </c>
      <c r="S246" t="s">
        <v>36</v>
      </c>
      <c r="T246" t="s">
        <v>37</v>
      </c>
      <c r="U246" t="s">
        <v>38</v>
      </c>
      <c r="V246" t="s">
        <v>39</v>
      </c>
      <c r="W246" t="s">
        <v>0</v>
      </c>
      <c r="X246" t="s">
        <v>0</v>
      </c>
      <c r="Y246" t="s">
        <v>36</v>
      </c>
      <c r="Z246" t="s">
        <v>36</v>
      </c>
    </row>
    <row r="247" spans="1:27" x14ac:dyDescent="0.35">
      <c r="A247" t="s">
        <v>0</v>
      </c>
      <c r="B247" t="s">
        <v>1430</v>
      </c>
      <c r="F247" t="s">
        <v>1431</v>
      </c>
      <c r="G247" t="s">
        <v>877</v>
      </c>
      <c r="H247">
        <v>10000</v>
      </c>
      <c r="I247" t="s">
        <v>1432</v>
      </c>
      <c r="K247" t="s">
        <v>33</v>
      </c>
      <c r="L247" t="s">
        <v>1433</v>
      </c>
      <c r="M247" t="s">
        <v>1434</v>
      </c>
      <c r="N247" s="1">
        <v>44466.221168981479</v>
      </c>
      <c r="O247" t="s">
        <v>36</v>
      </c>
      <c r="P247" t="s">
        <v>36</v>
      </c>
      <c r="Q247" t="s">
        <v>0</v>
      </c>
      <c r="R247" t="s">
        <v>36</v>
      </c>
      <c r="S247" t="s">
        <v>0</v>
      </c>
      <c r="T247" t="s">
        <v>0</v>
      </c>
      <c r="U247" t="s">
        <v>38</v>
      </c>
      <c r="V247" t="s">
        <v>69</v>
      </c>
      <c r="W247" t="s">
        <v>0</v>
      </c>
      <c r="X247" t="s">
        <v>0</v>
      </c>
      <c r="Y247" t="s">
        <v>36</v>
      </c>
      <c r="Z247" t="s">
        <v>36</v>
      </c>
      <c r="AA247" t="s">
        <v>1036</v>
      </c>
    </row>
    <row r="248" spans="1:27" x14ac:dyDescent="0.35">
      <c r="A248" t="s">
        <v>36</v>
      </c>
      <c r="B248" t="s">
        <v>320</v>
      </c>
      <c r="F248" t="s">
        <v>175</v>
      </c>
      <c r="G248" t="s">
        <v>31</v>
      </c>
      <c r="H248">
        <v>60606</v>
      </c>
      <c r="I248" t="s">
        <v>176</v>
      </c>
      <c r="K248" t="s">
        <v>181</v>
      </c>
      <c r="L248" t="s">
        <v>1440</v>
      </c>
      <c r="M248" t="s">
        <v>1441</v>
      </c>
      <c r="N248" s="1">
        <v>44481.307523148149</v>
      </c>
      <c r="O248" t="s">
        <v>0</v>
      </c>
      <c r="P248" t="s">
        <v>0</v>
      </c>
      <c r="Q248" t="s">
        <v>36</v>
      </c>
      <c r="R248" t="s">
        <v>36</v>
      </c>
      <c r="S248" t="s">
        <v>36</v>
      </c>
      <c r="T248" t="s">
        <v>37</v>
      </c>
      <c r="U248" t="s">
        <v>47</v>
      </c>
      <c r="V248" t="s">
        <v>39</v>
      </c>
      <c r="W248" t="s">
        <v>0</v>
      </c>
      <c r="X248" t="s">
        <v>0</v>
      </c>
      <c r="Y248" t="s">
        <v>0</v>
      </c>
      <c r="Z248" t="s">
        <v>0</v>
      </c>
      <c r="AA248" t="s">
        <v>4</v>
      </c>
    </row>
    <row r="249" spans="1:27" x14ac:dyDescent="0.35">
      <c r="A249" t="s">
        <v>36</v>
      </c>
      <c r="B249" t="s">
        <v>1442</v>
      </c>
      <c r="F249" t="s">
        <v>302</v>
      </c>
      <c r="G249" t="s">
        <v>31</v>
      </c>
      <c r="H249">
        <v>89113</v>
      </c>
      <c r="I249" t="s">
        <v>303</v>
      </c>
      <c r="K249" t="s">
        <v>52</v>
      </c>
      <c r="L249" t="s">
        <v>1443</v>
      </c>
      <c r="M249" t="s">
        <v>1212</v>
      </c>
      <c r="N249" s="1">
        <v>44443.493634259263</v>
      </c>
      <c r="O249" t="s">
        <v>36</v>
      </c>
      <c r="P249" t="s">
        <v>36</v>
      </c>
      <c r="Q249" t="s">
        <v>0</v>
      </c>
      <c r="R249" t="s">
        <v>36</v>
      </c>
      <c r="S249" t="s">
        <v>36</v>
      </c>
      <c r="T249" t="s">
        <v>37</v>
      </c>
      <c r="U249" t="s">
        <v>38</v>
      </c>
      <c r="V249" t="s">
        <v>39</v>
      </c>
      <c r="W249" t="s">
        <v>0</v>
      </c>
      <c r="X249" t="s">
        <v>0</v>
      </c>
      <c r="Y249" t="s">
        <v>36</v>
      </c>
      <c r="Z249" t="s">
        <v>0</v>
      </c>
      <c r="AA249" t="s">
        <v>4</v>
      </c>
    </row>
    <row r="250" spans="1:27" x14ac:dyDescent="0.35">
      <c r="A250" t="s">
        <v>0</v>
      </c>
      <c r="B250" t="s">
        <v>362</v>
      </c>
      <c r="F250" t="s">
        <v>1447</v>
      </c>
      <c r="G250" t="s">
        <v>31</v>
      </c>
      <c r="H250">
        <v>85395</v>
      </c>
      <c r="I250" t="s">
        <v>92</v>
      </c>
      <c r="K250" t="s">
        <v>82</v>
      </c>
      <c r="L250" t="s">
        <v>364</v>
      </c>
      <c r="M250" t="s">
        <v>1448</v>
      </c>
      <c r="N250" s="1">
        <v>44409.804513888892</v>
      </c>
      <c r="O250" t="s">
        <v>36</v>
      </c>
      <c r="P250" t="s">
        <v>36</v>
      </c>
      <c r="Q250" t="s">
        <v>36</v>
      </c>
      <c r="R250" t="s">
        <v>0</v>
      </c>
      <c r="S250" t="s">
        <v>0</v>
      </c>
      <c r="T250" t="s">
        <v>37</v>
      </c>
      <c r="U250" t="s">
        <v>38</v>
      </c>
      <c r="V250" t="s">
        <v>76</v>
      </c>
      <c r="W250" t="s">
        <v>0</v>
      </c>
      <c r="X250" t="s">
        <v>0</v>
      </c>
      <c r="Y250" t="s">
        <v>36</v>
      </c>
      <c r="Z250" t="s">
        <v>36</v>
      </c>
      <c r="AA250" t="s">
        <v>4</v>
      </c>
    </row>
    <row r="251" spans="1:27" x14ac:dyDescent="0.35">
      <c r="A251" t="s">
        <v>36</v>
      </c>
      <c r="B251" t="s">
        <v>241</v>
      </c>
      <c r="F251" t="s">
        <v>1451</v>
      </c>
      <c r="G251" t="s">
        <v>31</v>
      </c>
      <c r="H251">
        <v>6825</v>
      </c>
      <c r="I251" t="s">
        <v>453</v>
      </c>
      <c r="K251" t="s">
        <v>58</v>
      </c>
      <c r="L251" t="s">
        <v>1452</v>
      </c>
      <c r="M251" t="s">
        <v>1453</v>
      </c>
      <c r="N251" s="1">
        <v>44376.657002314816</v>
      </c>
      <c r="P251" t="s">
        <v>0</v>
      </c>
      <c r="Q251" t="s">
        <v>36</v>
      </c>
      <c r="R251" t="s">
        <v>36</v>
      </c>
      <c r="S251" t="s">
        <v>36</v>
      </c>
      <c r="T251" t="s">
        <v>37</v>
      </c>
      <c r="U251" t="s">
        <v>118</v>
      </c>
      <c r="V251" t="s">
        <v>126</v>
      </c>
      <c r="W251" t="s">
        <v>0</v>
      </c>
      <c r="X251" t="s">
        <v>0</v>
      </c>
      <c r="Y251" t="s">
        <v>36</v>
      </c>
      <c r="Z251" t="s">
        <v>0</v>
      </c>
      <c r="AA251" t="s">
        <v>4</v>
      </c>
    </row>
    <row r="252" spans="1:27" x14ac:dyDescent="0.35">
      <c r="A252" t="s">
        <v>36</v>
      </c>
      <c r="B252" t="s">
        <v>1454</v>
      </c>
      <c r="F252" t="s">
        <v>1455</v>
      </c>
      <c r="G252" t="s">
        <v>31</v>
      </c>
      <c r="H252">
        <v>32792</v>
      </c>
      <c r="I252" t="s">
        <v>107</v>
      </c>
      <c r="K252" t="s">
        <v>52</v>
      </c>
      <c r="L252" t="s">
        <v>1456</v>
      </c>
      <c r="M252" t="s">
        <v>1457</v>
      </c>
      <c r="N252" s="1">
        <v>44403.668553240743</v>
      </c>
      <c r="P252" t="s">
        <v>36</v>
      </c>
      <c r="Q252" t="s">
        <v>36</v>
      </c>
      <c r="R252" t="s">
        <v>36</v>
      </c>
      <c r="S252" t="s">
        <v>36</v>
      </c>
      <c r="T252" t="s">
        <v>37</v>
      </c>
      <c r="U252" t="s">
        <v>38</v>
      </c>
      <c r="V252" t="s">
        <v>76</v>
      </c>
      <c r="W252" t="s">
        <v>0</v>
      </c>
      <c r="X252" t="s">
        <v>0</v>
      </c>
      <c r="Y252" t="s">
        <v>0</v>
      </c>
      <c r="Z252" t="s">
        <v>36</v>
      </c>
      <c r="AA252" t="s">
        <v>4</v>
      </c>
    </row>
    <row r="253" spans="1:27" x14ac:dyDescent="0.35">
      <c r="A253" t="s">
        <v>36</v>
      </c>
      <c r="B253" t="s">
        <v>1147</v>
      </c>
      <c r="F253" t="s">
        <v>337</v>
      </c>
      <c r="G253" t="s">
        <v>31</v>
      </c>
      <c r="H253">
        <v>46131</v>
      </c>
      <c r="I253" t="s">
        <v>473</v>
      </c>
      <c r="K253" t="s">
        <v>33</v>
      </c>
      <c r="L253" t="s">
        <v>947</v>
      </c>
      <c r="M253" t="s">
        <v>947</v>
      </c>
      <c r="N253" s="1">
        <v>44387.872824074075</v>
      </c>
      <c r="P253" t="s">
        <v>36</v>
      </c>
      <c r="Q253" t="s">
        <v>0</v>
      </c>
      <c r="R253" t="s">
        <v>36</v>
      </c>
      <c r="S253" t="s">
        <v>36</v>
      </c>
      <c r="T253" t="s">
        <v>37</v>
      </c>
      <c r="U253" t="s">
        <v>38</v>
      </c>
      <c r="V253" t="s">
        <v>69</v>
      </c>
      <c r="W253" t="s">
        <v>0</v>
      </c>
      <c r="X253" t="s">
        <v>0</v>
      </c>
      <c r="Y253" t="s">
        <v>36</v>
      </c>
      <c r="Z253" t="s">
        <v>36</v>
      </c>
      <c r="AA253" t="s">
        <v>4</v>
      </c>
    </row>
    <row r="254" spans="1:27" x14ac:dyDescent="0.35">
      <c r="A254" t="s">
        <v>36</v>
      </c>
      <c r="B254" t="s">
        <v>585</v>
      </c>
      <c r="F254" t="s">
        <v>1458</v>
      </c>
      <c r="G254" t="s">
        <v>73</v>
      </c>
      <c r="H254">
        <v>110121</v>
      </c>
      <c r="I254" t="s">
        <v>33</v>
      </c>
      <c r="K254" t="s">
        <v>123</v>
      </c>
      <c r="L254" t="s">
        <v>1459</v>
      </c>
      <c r="M254" t="s">
        <v>1460</v>
      </c>
      <c r="N254" s="1">
        <v>44432.325208333335</v>
      </c>
      <c r="O254" t="s">
        <v>0</v>
      </c>
      <c r="P254" t="s">
        <v>36</v>
      </c>
      <c r="Q254" t="s">
        <v>0</v>
      </c>
      <c r="R254" t="s">
        <v>0</v>
      </c>
      <c r="S254" t="s">
        <v>0</v>
      </c>
      <c r="T254" t="s">
        <v>0</v>
      </c>
      <c r="U254" t="s">
        <v>95</v>
      </c>
      <c r="V254" t="s">
        <v>63</v>
      </c>
      <c r="W254" t="s">
        <v>0</v>
      </c>
      <c r="X254" t="s">
        <v>0</v>
      </c>
      <c r="Y254" t="s">
        <v>36</v>
      </c>
      <c r="Z254" t="s">
        <v>0</v>
      </c>
      <c r="AA254" t="s">
        <v>173</v>
      </c>
    </row>
    <row r="255" spans="1:27" x14ac:dyDescent="0.35">
      <c r="A255" t="s">
        <v>36</v>
      </c>
      <c r="B255" t="s">
        <v>1461</v>
      </c>
      <c r="F255" t="s">
        <v>50</v>
      </c>
      <c r="G255" t="s">
        <v>31</v>
      </c>
      <c r="H255">
        <v>77006</v>
      </c>
      <c r="I255" t="s">
        <v>51</v>
      </c>
      <c r="K255" t="s">
        <v>223</v>
      </c>
      <c r="L255" t="s">
        <v>1462</v>
      </c>
      <c r="M255" t="s">
        <v>814</v>
      </c>
      <c r="N255" s="1">
        <v>44391.66609953704</v>
      </c>
      <c r="P255" t="s">
        <v>36</v>
      </c>
      <c r="Q255" t="s">
        <v>36</v>
      </c>
      <c r="R255" t="s">
        <v>0</v>
      </c>
      <c r="S255" t="s">
        <v>0</v>
      </c>
      <c r="T255" t="s">
        <v>0</v>
      </c>
      <c r="U255" t="s">
        <v>47</v>
      </c>
      <c r="V255" t="s">
        <v>69</v>
      </c>
      <c r="W255" t="s">
        <v>0</v>
      </c>
      <c r="X255" t="s">
        <v>0</v>
      </c>
      <c r="Y255" t="s">
        <v>36</v>
      </c>
      <c r="Z255" t="s">
        <v>36</v>
      </c>
      <c r="AA255" t="s">
        <v>4</v>
      </c>
    </row>
    <row r="256" spans="1:27" x14ac:dyDescent="0.35">
      <c r="A256" t="s">
        <v>36</v>
      </c>
      <c r="B256" t="s">
        <v>1463</v>
      </c>
      <c r="F256" t="s">
        <v>1464</v>
      </c>
      <c r="G256" t="s">
        <v>1099</v>
      </c>
      <c r="H256">
        <v>15100</v>
      </c>
      <c r="I256" t="s">
        <v>33</v>
      </c>
      <c r="K256" t="s">
        <v>153</v>
      </c>
      <c r="L256" t="s">
        <v>1465</v>
      </c>
      <c r="M256" t="s">
        <v>89</v>
      </c>
      <c r="N256" s="1">
        <v>44401.970960648148</v>
      </c>
      <c r="P256" t="s">
        <v>36</v>
      </c>
      <c r="Q256" t="s">
        <v>0</v>
      </c>
      <c r="R256" t="s">
        <v>36</v>
      </c>
      <c r="S256" t="s">
        <v>0</v>
      </c>
      <c r="T256" t="s">
        <v>0</v>
      </c>
      <c r="U256" t="s">
        <v>38</v>
      </c>
      <c r="V256" t="s">
        <v>69</v>
      </c>
      <c r="W256" t="s">
        <v>0</v>
      </c>
      <c r="X256" t="s">
        <v>0</v>
      </c>
      <c r="Y256" t="s">
        <v>36</v>
      </c>
      <c r="Z256" t="s">
        <v>36</v>
      </c>
      <c r="AA256" t="s">
        <v>1101</v>
      </c>
    </row>
    <row r="257" spans="1:27" x14ac:dyDescent="0.35">
      <c r="A257" t="s">
        <v>36</v>
      </c>
      <c r="B257" t="s">
        <v>636</v>
      </c>
      <c r="F257" t="s">
        <v>30</v>
      </c>
      <c r="G257" t="s">
        <v>31</v>
      </c>
      <c r="H257">
        <v>90012</v>
      </c>
      <c r="I257" t="s">
        <v>32</v>
      </c>
      <c r="K257" t="s">
        <v>82</v>
      </c>
      <c r="L257" t="s">
        <v>1466</v>
      </c>
      <c r="M257" t="s">
        <v>1467</v>
      </c>
      <c r="N257" s="1">
        <v>44292.55872685185</v>
      </c>
      <c r="P257" t="s">
        <v>0</v>
      </c>
      <c r="Q257" t="s">
        <v>0</v>
      </c>
      <c r="R257" t="s">
        <v>0</v>
      </c>
      <c r="S257" t="s">
        <v>36</v>
      </c>
      <c r="T257" t="s">
        <v>37</v>
      </c>
      <c r="U257" t="s">
        <v>38</v>
      </c>
      <c r="V257" t="s">
        <v>76</v>
      </c>
      <c r="W257" t="s">
        <v>0</v>
      </c>
      <c r="X257" t="s">
        <v>0</v>
      </c>
      <c r="AA257" t="s">
        <v>4</v>
      </c>
    </row>
    <row r="258" spans="1:27" x14ac:dyDescent="0.35">
      <c r="A258" t="s">
        <v>36</v>
      </c>
      <c r="B258" t="s">
        <v>794</v>
      </c>
      <c r="F258" t="s">
        <v>1471</v>
      </c>
      <c r="G258" t="s">
        <v>31</v>
      </c>
      <c r="H258">
        <v>2129</v>
      </c>
      <c r="I258" t="s">
        <v>458</v>
      </c>
      <c r="K258" t="s">
        <v>238</v>
      </c>
      <c r="L258" t="s">
        <v>1472</v>
      </c>
      <c r="M258" t="s">
        <v>101</v>
      </c>
      <c r="N258" s="1">
        <v>44403.366122685184</v>
      </c>
      <c r="P258" t="s">
        <v>0</v>
      </c>
      <c r="Q258" t="s">
        <v>36</v>
      </c>
      <c r="R258" t="s">
        <v>0</v>
      </c>
      <c r="S258" t="s">
        <v>0</v>
      </c>
      <c r="T258" t="s">
        <v>37</v>
      </c>
      <c r="U258" t="s">
        <v>47</v>
      </c>
      <c r="V258" t="s">
        <v>76</v>
      </c>
      <c r="W258" t="s">
        <v>0</v>
      </c>
      <c r="X258" t="s">
        <v>0</v>
      </c>
      <c r="Y258" t="s">
        <v>36</v>
      </c>
      <c r="Z258" t="s">
        <v>0</v>
      </c>
      <c r="AA258" t="s">
        <v>4</v>
      </c>
    </row>
    <row r="259" spans="1:27" x14ac:dyDescent="0.35">
      <c r="A259" t="s">
        <v>36</v>
      </c>
      <c r="B259" t="s">
        <v>702</v>
      </c>
      <c r="F259" t="s">
        <v>1479</v>
      </c>
      <c r="G259" t="s">
        <v>31</v>
      </c>
      <c r="H259">
        <v>57104</v>
      </c>
      <c r="I259" t="s">
        <v>1480</v>
      </c>
      <c r="K259" t="s">
        <v>33</v>
      </c>
      <c r="L259" t="s">
        <v>1481</v>
      </c>
      <c r="M259" t="s">
        <v>1482</v>
      </c>
      <c r="N259" s="1">
        <v>44368.803310185183</v>
      </c>
      <c r="P259" t="s">
        <v>36</v>
      </c>
      <c r="Q259" t="s">
        <v>0</v>
      </c>
      <c r="R259" t="s">
        <v>0</v>
      </c>
      <c r="S259" t="s">
        <v>36</v>
      </c>
      <c r="T259" t="s">
        <v>37</v>
      </c>
      <c r="U259" t="s">
        <v>38</v>
      </c>
      <c r="V259" t="s">
        <v>69</v>
      </c>
      <c r="W259" t="s">
        <v>0</v>
      </c>
      <c r="X259" t="s">
        <v>36</v>
      </c>
      <c r="Y259" t="s">
        <v>36</v>
      </c>
      <c r="Z259" t="s">
        <v>0</v>
      </c>
      <c r="AA259" t="s">
        <v>4</v>
      </c>
    </row>
    <row r="260" spans="1:27" x14ac:dyDescent="0.35">
      <c r="A260" t="s">
        <v>36</v>
      </c>
      <c r="B260" t="s">
        <v>1489</v>
      </c>
      <c r="F260" t="s">
        <v>890</v>
      </c>
      <c r="G260" t="s">
        <v>31</v>
      </c>
      <c r="H260">
        <v>11216</v>
      </c>
      <c r="I260" t="s">
        <v>306</v>
      </c>
      <c r="K260" t="s">
        <v>338</v>
      </c>
      <c r="L260" t="s">
        <v>1490</v>
      </c>
      <c r="M260" t="s">
        <v>1491</v>
      </c>
      <c r="N260" s="1">
        <v>44356.433136574073</v>
      </c>
      <c r="P260" t="s">
        <v>36</v>
      </c>
      <c r="Q260" t="s">
        <v>36</v>
      </c>
      <c r="R260" t="s">
        <v>0</v>
      </c>
      <c r="S260" t="s">
        <v>36</v>
      </c>
      <c r="T260" t="s">
        <v>37</v>
      </c>
      <c r="U260" t="s">
        <v>47</v>
      </c>
      <c r="V260" t="s">
        <v>69</v>
      </c>
      <c r="W260" t="s">
        <v>0</v>
      </c>
      <c r="X260" t="s">
        <v>0</v>
      </c>
      <c r="Y260" t="s">
        <v>0</v>
      </c>
      <c r="Z260" t="s">
        <v>0</v>
      </c>
      <c r="AA260" t="s">
        <v>4</v>
      </c>
    </row>
    <row r="261" spans="1:27" x14ac:dyDescent="0.35">
      <c r="A261" t="s">
        <v>36</v>
      </c>
      <c r="B261" t="s">
        <v>400</v>
      </c>
      <c r="F261" t="s">
        <v>1495</v>
      </c>
      <c r="G261" t="s">
        <v>31</v>
      </c>
      <c r="H261">
        <v>7302</v>
      </c>
      <c r="I261" t="s">
        <v>670</v>
      </c>
      <c r="K261" t="s">
        <v>338</v>
      </c>
      <c r="L261" t="s">
        <v>1496</v>
      </c>
      <c r="M261" t="s">
        <v>579</v>
      </c>
      <c r="N261" s="1">
        <v>44315.398738425924</v>
      </c>
      <c r="O261" t="s">
        <v>0</v>
      </c>
      <c r="P261" t="s">
        <v>0</v>
      </c>
      <c r="Q261" t="s">
        <v>0</v>
      </c>
      <c r="R261" t="s">
        <v>0</v>
      </c>
      <c r="S261" t="s">
        <v>36</v>
      </c>
      <c r="T261" t="s">
        <v>0</v>
      </c>
      <c r="U261" t="s">
        <v>47</v>
      </c>
      <c r="V261" t="s">
        <v>126</v>
      </c>
      <c r="W261" t="s">
        <v>0</v>
      </c>
      <c r="X261" t="s">
        <v>0</v>
      </c>
      <c r="Y261" t="s">
        <v>0</v>
      </c>
      <c r="Z261" t="s">
        <v>0</v>
      </c>
      <c r="AA261" t="s">
        <v>4</v>
      </c>
    </row>
    <row r="262" spans="1:27" x14ac:dyDescent="0.35">
      <c r="A262" t="s">
        <v>36</v>
      </c>
      <c r="B262" t="s">
        <v>1498</v>
      </c>
      <c r="F262" t="s">
        <v>1499</v>
      </c>
      <c r="G262" t="s">
        <v>73</v>
      </c>
      <c r="H262">
        <v>528527</v>
      </c>
      <c r="I262" t="s">
        <v>33</v>
      </c>
      <c r="K262" t="s">
        <v>153</v>
      </c>
      <c r="L262" t="s">
        <v>1500</v>
      </c>
      <c r="M262" t="s">
        <v>579</v>
      </c>
      <c r="N262" s="1">
        <v>44401.970960648148</v>
      </c>
      <c r="O262" t="s">
        <v>36</v>
      </c>
      <c r="P262" t="s">
        <v>36</v>
      </c>
      <c r="Q262" t="s">
        <v>0</v>
      </c>
      <c r="R262" t="s">
        <v>36</v>
      </c>
      <c r="S262" t="s">
        <v>0</v>
      </c>
      <c r="T262" t="s">
        <v>61</v>
      </c>
      <c r="U262" t="s">
        <v>95</v>
      </c>
      <c r="V262" t="s">
        <v>63</v>
      </c>
      <c r="W262" t="s">
        <v>0</v>
      </c>
      <c r="X262" t="s">
        <v>0</v>
      </c>
      <c r="Y262" t="s">
        <v>0</v>
      </c>
      <c r="Z262" t="s">
        <v>0</v>
      </c>
      <c r="AA262" t="s">
        <v>173</v>
      </c>
    </row>
    <row r="263" spans="1:27" x14ac:dyDescent="0.35">
      <c r="A263" t="s">
        <v>0</v>
      </c>
      <c r="B263" t="s">
        <v>1501</v>
      </c>
      <c r="F263" t="s">
        <v>1502</v>
      </c>
      <c r="G263" t="s">
        <v>31</v>
      </c>
      <c r="H263" t="str">
        <f>"91001-5074"</f>
        <v>91001-5074</v>
      </c>
      <c r="I263" t="s">
        <v>32</v>
      </c>
      <c r="K263" t="s">
        <v>181</v>
      </c>
      <c r="L263" t="s">
        <v>1503</v>
      </c>
      <c r="M263" t="s">
        <v>1504</v>
      </c>
      <c r="N263" s="1">
        <v>44393.621157407404</v>
      </c>
      <c r="O263" t="s">
        <v>36</v>
      </c>
      <c r="P263" t="s">
        <v>0</v>
      </c>
      <c r="Q263" t="s">
        <v>36</v>
      </c>
      <c r="R263" t="s">
        <v>0</v>
      </c>
      <c r="S263" t="s">
        <v>0</v>
      </c>
      <c r="T263" t="s">
        <v>37</v>
      </c>
      <c r="U263" t="s">
        <v>38</v>
      </c>
      <c r="V263" t="s">
        <v>39</v>
      </c>
      <c r="W263" t="s">
        <v>0</v>
      </c>
      <c r="X263" t="s">
        <v>0</v>
      </c>
      <c r="Y263" t="s">
        <v>36</v>
      </c>
      <c r="Z263" t="s">
        <v>0</v>
      </c>
      <c r="AA263" t="s">
        <v>4</v>
      </c>
    </row>
    <row r="264" spans="1:27" x14ac:dyDescent="0.35">
      <c r="A264" t="s">
        <v>36</v>
      </c>
      <c r="B264" t="s">
        <v>174</v>
      </c>
      <c r="F264" t="s">
        <v>580</v>
      </c>
      <c r="G264" t="s">
        <v>31</v>
      </c>
      <c r="H264">
        <v>85255</v>
      </c>
      <c r="I264" t="s">
        <v>92</v>
      </c>
      <c r="K264" t="s">
        <v>181</v>
      </c>
      <c r="L264" t="s">
        <v>1505</v>
      </c>
      <c r="M264" t="s">
        <v>1506</v>
      </c>
      <c r="N264" s="1">
        <v>44350.586076388892</v>
      </c>
      <c r="P264" t="s">
        <v>0</v>
      </c>
      <c r="Q264" t="s">
        <v>0</v>
      </c>
      <c r="R264" t="s">
        <v>0</v>
      </c>
      <c r="S264" t="s">
        <v>0</v>
      </c>
      <c r="T264" t="s">
        <v>0</v>
      </c>
      <c r="U264" t="s">
        <v>47</v>
      </c>
      <c r="V264" t="s">
        <v>76</v>
      </c>
      <c r="W264" t="s">
        <v>0</v>
      </c>
      <c r="X264" t="s">
        <v>36</v>
      </c>
      <c r="Y264" t="s">
        <v>0</v>
      </c>
      <c r="Z264" t="s">
        <v>0</v>
      </c>
      <c r="AA264" t="s">
        <v>4</v>
      </c>
    </row>
    <row r="265" spans="1:27" x14ac:dyDescent="0.35">
      <c r="A265" t="s">
        <v>36</v>
      </c>
      <c r="B265" t="s">
        <v>871</v>
      </c>
      <c r="F265" t="s">
        <v>1511</v>
      </c>
      <c r="G265" t="s">
        <v>31</v>
      </c>
      <c r="H265">
        <v>7974</v>
      </c>
      <c r="I265" t="s">
        <v>670</v>
      </c>
      <c r="K265" t="s">
        <v>33</v>
      </c>
      <c r="L265" t="s">
        <v>1512</v>
      </c>
      <c r="M265" t="s">
        <v>1513</v>
      </c>
      <c r="N265" s="1">
        <v>44284.291180555556</v>
      </c>
      <c r="P265" t="s">
        <v>36</v>
      </c>
      <c r="Q265" t="s">
        <v>0</v>
      </c>
      <c r="R265" t="s">
        <v>36</v>
      </c>
      <c r="S265" t="s">
        <v>36</v>
      </c>
      <c r="T265" t="s">
        <v>37</v>
      </c>
      <c r="U265" t="s">
        <v>38</v>
      </c>
      <c r="V265" t="s">
        <v>69</v>
      </c>
      <c r="W265" t="s">
        <v>0</v>
      </c>
      <c r="X265" t="s">
        <v>0</v>
      </c>
      <c r="AA265" t="s">
        <v>4</v>
      </c>
    </row>
    <row r="266" spans="1:27" x14ac:dyDescent="0.35">
      <c r="A266" t="s">
        <v>36</v>
      </c>
      <c r="B266" t="s">
        <v>103</v>
      </c>
      <c r="F266" t="s">
        <v>715</v>
      </c>
      <c r="G266" t="s">
        <v>31</v>
      </c>
      <c r="H266">
        <v>89052</v>
      </c>
      <c r="I266" t="s">
        <v>303</v>
      </c>
      <c r="K266" t="s">
        <v>33</v>
      </c>
      <c r="L266" t="s">
        <v>1377</v>
      </c>
      <c r="M266" t="s">
        <v>1377</v>
      </c>
      <c r="N266" s="1">
        <v>44477.706388888888</v>
      </c>
      <c r="O266" t="s">
        <v>36</v>
      </c>
      <c r="P266" t="s">
        <v>36</v>
      </c>
      <c r="Q266" t="s">
        <v>36</v>
      </c>
      <c r="R266" t="s">
        <v>36</v>
      </c>
      <c r="S266" t="s">
        <v>36</v>
      </c>
      <c r="T266" t="s">
        <v>61</v>
      </c>
      <c r="U266" t="s">
        <v>95</v>
      </c>
      <c r="V266" t="s">
        <v>63</v>
      </c>
      <c r="W266" t="s">
        <v>0</v>
      </c>
      <c r="X266" t="s">
        <v>0</v>
      </c>
      <c r="Y266" t="s">
        <v>0</v>
      </c>
      <c r="Z266" t="s">
        <v>0</v>
      </c>
      <c r="AA266" t="s">
        <v>4</v>
      </c>
    </row>
    <row r="267" spans="1:27" x14ac:dyDescent="0.35">
      <c r="A267" t="s">
        <v>36</v>
      </c>
      <c r="B267" t="s">
        <v>1514</v>
      </c>
      <c r="F267" t="s">
        <v>1127</v>
      </c>
      <c r="G267" t="s">
        <v>281</v>
      </c>
      <c r="H267" t="s">
        <v>1515</v>
      </c>
      <c r="I267" t="s">
        <v>33</v>
      </c>
      <c r="K267" t="s">
        <v>82</v>
      </c>
      <c r="L267" t="s">
        <v>1516</v>
      </c>
      <c r="M267" t="s">
        <v>178</v>
      </c>
      <c r="N267" s="1">
        <v>44401.970960648148</v>
      </c>
      <c r="P267" t="s">
        <v>36</v>
      </c>
      <c r="Q267" t="s">
        <v>36</v>
      </c>
      <c r="R267" t="s">
        <v>36</v>
      </c>
      <c r="S267" t="s">
        <v>36</v>
      </c>
      <c r="T267" t="s">
        <v>37</v>
      </c>
      <c r="U267" t="s">
        <v>38</v>
      </c>
      <c r="V267" t="s">
        <v>69</v>
      </c>
      <c r="W267" t="s">
        <v>0</v>
      </c>
      <c r="X267" t="s">
        <v>36</v>
      </c>
      <c r="Y267" t="s">
        <v>36</v>
      </c>
      <c r="Z267" t="s">
        <v>0</v>
      </c>
      <c r="AA267" t="s">
        <v>285</v>
      </c>
    </row>
    <row r="268" spans="1:27" x14ac:dyDescent="0.35">
      <c r="A268" t="s">
        <v>36</v>
      </c>
      <c r="B268" t="s">
        <v>467</v>
      </c>
      <c r="F268" t="s">
        <v>1399</v>
      </c>
      <c r="G268" t="s">
        <v>31</v>
      </c>
      <c r="H268">
        <v>90046</v>
      </c>
      <c r="I268" t="s">
        <v>32</v>
      </c>
      <c r="K268" t="s">
        <v>82</v>
      </c>
      <c r="L268" t="s">
        <v>1522</v>
      </c>
      <c r="M268" t="s">
        <v>732</v>
      </c>
      <c r="N268" s="1">
        <v>44372.543391203704</v>
      </c>
      <c r="P268" t="s">
        <v>36</v>
      </c>
      <c r="Q268" t="s">
        <v>36</v>
      </c>
      <c r="R268" t="s">
        <v>36</v>
      </c>
      <c r="S268" t="s">
        <v>36</v>
      </c>
      <c r="T268" t="s">
        <v>37</v>
      </c>
      <c r="U268" t="s">
        <v>38</v>
      </c>
      <c r="V268" t="s">
        <v>69</v>
      </c>
      <c r="W268" t="s">
        <v>0</v>
      </c>
      <c r="X268" t="s">
        <v>0</v>
      </c>
      <c r="Y268" t="s">
        <v>36</v>
      </c>
      <c r="Z268" t="s">
        <v>36</v>
      </c>
      <c r="AA268" t="s">
        <v>4</v>
      </c>
    </row>
    <row r="269" spans="1:27" x14ac:dyDescent="0.35">
      <c r="A269" t="s">
        <v>36</v>
      </c>
      <c r="B269" t="s">
        <v>1523</v>
      </c>
      <c r="F269" t="s">
        <v>1524</v>
      </c>
      <c r="G269" t="s">
        <v>31</v>
      </c>
      <c r="H269">
        <v>48910</v>
      </c>
      <c r="I269" t="s">
        <v>558</v>
      </c>
      <c r="K269" t="s">
        <v>33</v>
      </c>
      <c r="L269" t="s">
        <v>1525</v>
      </c>
      <c r="M269" t="s">
        <v>1526</v>
      </c>
      <c r="N269" s="1">
        <v>44376.462129629632</v>
      </c>
      <c r="P269" t="s">
        <v>36</v>
      </c>
      <c r="Q269" t="s">
        <v>36</v>
      </c>
      <c r="R269" t="s">
        <v>36</v>
      </c>
      <c r="S269" t="s">
        <v>36</v>
      </c>
      <c r="T269" t="s">
        <v>0</v>
      </c>
      <c r="U269" t="s">
        <v>38</v>
      </c>
      <c r="V269" t="s">
        <v>69</v>
      </c>
      <c r="W269" t="s">
        <v>0</v>
      </c>
      <c r="X269" t="s">
        <v>36</v>
      </c>
      <c r="Y269" t="s">
        <v>36</v>
      </c>
      <c r="Z269" t="s">
        <v>36</v>
      </c>
      <c r="AA269" t="s">
        <v>4</v>
      </c>
    </row>
    <row r="270" spans="1:27" x14ac:dyDescent="0.35">
      <c r="A270" t="s">
        <v>36</v>
      </c>
      <c r="B270" t="s">
        <v>566</v>
      </c>
      <c r="F270" t="s">
        <v>175</v>
      </c>
      <c r="G270" t="s">
        <v>31</v>
      </c>
      <c r="H270">
        <v>60613</v>
      </c>
      <c r="I270" t="s">
        <v>176</v>
      </c>
      <c r="K270" t="s">
        <v>153</v>
      </c>
      <c r="L270" t="s">
        <v>1527</v>
      </c>
      <c r="M270" t="s">
        <v>1528</v>
      </c>
      <c r="N270" s="1">
        <v>44483.420011574075</v>
      </c>
      <c r="O270" t="s">
        <v>0</v>
      </c>
      <c r="P270" t="s">
        <v>0</v>
      </c>
      <c r="Q270" t="s">
        <v>0</v>
      </c>
      <c r="R270" t="s">
        <v>0</v>
      </c>
      <c r="S270" t="s">
        <v>36</v>
      </c>
      <c r="T270" t="s">
        <v>61</v>
      </c>
      <c r="U270" t="s">
        <v>62</v>
      </c>
      <c r="V270" t="s">
        <v>63</v>
      </c>
      <c r="W270" t="s">
        <v>0</v>
      </c>
      <c r="X270" t="s">
        <v>0</v>
      </c>
      <c r="Y270" t="s">
        <v>0</v>
      </c>
      <c r="Z270" t="s">
        <v>36</v>
      </c>
      <c r="AA270" t="s">
        <v>4</v>
      </c>
    </row>
    <row r="271" spans="1:27" x14ac:dyDescent="0.35">
      <c r="A271" t="s">
        <v>36</v>
      </c>
      <c r="B271" t="s">
        <v>1530</v>
      </c>
      <c r="F271" t="s">
        <v>1531</v>
      </c>
      <c r="G271" t="s">
        <v>31</v>
      </c>
      <c r="H271">
        <v>33304</v>
      </c>
      <c r="I271" t="s">
        <v>107</v>
      </c>
      <c r="K271" t="s">
        <v>338</v>
      </c>
      <c r="L271" t="s">
        <v>1532</v>
      </c>
      <c r="M271" t="s">
        <v>1533</v>
      </c>
      <c r="N271" s="1">
        <v>44355.080775462964</v>
      </c>
      <c r="P271" t="s">
        <v>36</v>
      </c>
      <c r="Q271" t="s">
        <v>0</v>
      </c>
      <c r="R271" t="s">
        <v>0</v>
      </c>
      <c r="S271" t="s">
        <v>0</v>
      </c>
      <c r="T271" t="s">
        <v>37</v>
      </c>
      <c r="U271" t="s">
        <v>47</v>
      </c>
      <c r="V271" t="s">
        <v>126</v>
      </c>
      <c r="W271" t="s">
        <v>0</v>
      </c>
      <c r="X271" t="s">
        <v>0</v>
      </c>
      <c r="Y271" t="s">
        <v>36</v>
      </c>
      <c r="Z271" t="s">
        <v>0</v>
      </c>
      <c r="AA271" t="s">
        <v>4</v>
      </c>
    </row>
    <row r="272" spans="1:27" x14ac:dyDescent="0.35">
      <c r="A272" t="s">
        <v>36</v>
      </c>
      <c r="B272" t="s">
        <v>1537</v>
      </c>
      <c r="F272" t="s">
        <v>1538</v>
      </c>
      <c r="G272" t="s">
        <v>31</v>
      </c>
      <c r="H272">
        <v>97281</v>
      </c>
      <c r="I272" t="s">
        <v>98</v>
      </c>
      <c r="K272" t="s">
        <v>33</v>
      </c>
      <c r="L272" t="s">
        <v>59</v>
      </c>
      <c r="M272" t="s">
        <v>59</v>
      </c>
      <c r="N272" s="1">
        <v>44432.520833333336</v>
      </c>
      <c r="O272" t="s">
        <v>36</v>
      </c>
      <c r="P272" t="s">
        <v>36</v>
      </c>
      <c r="Q272" t="s">
        <v>36</v>
      </c>
      <c r="R272" t="s">
        <v>36</v>
      </c>
      <c r="S272" t="s">
        <v>36</v>
      </c>
      <c r="T272" t="s">
        <v>0</v>
      </c>
      <c r="U272" t="s">
        <v>95</v>
      </c>
      <c r="V272" t="s">
        <v>63</v>
      </c>
      <c r="W272" t="s">
        <v>0</v>
      </c>
      <c r="X272" t="s">
        <v>0</v>
      </c>
      <c r="Y272" t="s">
        <v>36</v>
      </c>
      <c r="Z272" t="s">
        <v>0</v>
      </c>
      <c r="AA272" t="s">
        <v>4</v>
      </c>
    </row>
    <row r="273" spans="1:27" x14ac:dyDescent="0.35">
      <c r="A273" t="s">
        <v>36</v>
      </c>
      <c r="B273" t="s">
        <v>1306</v>
      </c>
      <c r="F273" t="s">
        <v>30</v>
      </c>
      <c r="G273" t="s">
        <v>31</v>
      </c>
      <c r="H273">
        <v>90067</v>
      </c>
      <c r="I273" t="s">
        <v>32</v>
      </c>
      <c r="K273" t="s">
        <v>181</v>
      </c>
      <c r="L273" t="s">
        <v>1539</v>
      </c>
      <c r="M273" t="s">
        <v>531</v>
      </c>
      <c r="N273" s="1">
        <v>44390.360509259262</v>
      </c>
      <c r="P273" t="s">
        <v>0</v>
      </c>
      <c r="Q273" t="s">
        <v>36</v>
      </c>
      <c r="R273" t="s">
        <v>0</v>
      </c>
      <c r="S273" t="s">
        <v>36</v>
      </c>
      <c r="T273" t="s">
        <v>37</v>
      </c>
      <c r="U273" t="s">
        <v>179</v>
      </c>
      <c r="V273" t="s">
        <v>48</v>
      </c>
      <c r="W273" t="s">
        <v>0</v>
      </c>
      <c r="X273" t="s">
        <v>0</v>
      </c>
      <c r="Y273" t="s">
        <v>0</v>
      </c>
      <c r="Z273" t="s">
        <v>0</v>
      </c>
      <c r="AA273" t="s">
        <v>4</v>
      </c>
    </row>
    <row r="274" spans="1:27" x14ac:dyDescent="0.35">
      <c r="A274" t="s">
        <v>36</v>
      </c>
      <c r="B274" t="s">
        <v>1540</v>
      </c>
      <c r="F274" t="s">
        <v>302</v>
      </c>
      <c r="G274" t="s">
        <v>31</v>
      </c>
      <c r="H274">
        <v>89123</v>
      </c>
      <c r="I274" t="s">
        <v>303</v>
      </c>
      <c r="K274" t="s">
        <v>52</v>
      </c>
      <c r="L274" t="s">
        <v>1541</v>
      </c>
      <c r="M274" t="s">
        <v>178</v>
      </c>
      <c r="N274" s="1">
        <v>44394.527280092596</v>
      </c>
      <c r="P274" t="s">
        <v>36</v>
      </c>
      <c r="Q274" t="s">
        <v>36</v>
      </c>
      <c r="R274" t="s">
        <v>36</v>
      </c>
      <c r="S274" t="s">
        <v>36</v>
      </c>
      <c r="T274" t="s">
        <v>37</v>
      </c>
      <c r="U274" t="s">
        <v>38</v>
      </c>
      <c r="V274" t="s">
        <v>39</v>
      </c>
      <c r="W274" t="s">
        <v>0</v>
      </c>
      <c r="X274" t="s">
        <v>0</v>
      </c>
      <c r="Y274" t="s">
        <v>0</v>
      </c>
      <c r="Z274" t="s">
        <v>0</v>
      </c>
      <c r="AA274" t="s">
        <v>4</v>
      </c>
    </row>
    <row r="275" spans="1:27" x14ac:dyDescent="0.35">
      <c r="A275" t="s">
        <v>36</v>
      </c>
      <c r="B275" t="s">
        <v>402</v>
      </c>
      <c r="F275" t="s">
        <v>403</v>
      </c>
      <c r="G275" t="s">
        <v>404</v>
      </c>
      <c r="H275">
        <v>191058</v>
      </c>
      <c r="I275" t="s">
        <v>33</v>
      </c>
      <c r="K275" t="s">
        <v>82</v>
      </c>
      <c r="L275" t="s">
        <v>1542</v>
      </c>
      <c r="M275" t="s">
        <v>1543</v>
      </c>
      <c r="N275" s="1">
        <v>44401.970960648148</v>
      </c>
      <c r="P275" t="s">
        <v>0</v>
      </c>
      <c r="Q275" t="s">
        <v>0</v>
      </c>
      <c r="R275" t="s">
        <v>0</v>
      </c>
      <c r="S275" t="s">
        <v>36</v>
      </c>
      <c r="T275" t="s">
        <v>37</v>
      </c>
      <c r="U275" t="s">
        <v>233</v>
      </c>
      <c r="V275" t="s">
        <v>69</v>
      </c>
      <c r="W275" t="s">
        <v>0</v>
      </c>
      <c r="X275" t="s">
        <v>0</v>
      </c>
      <c r="Y275" t="s">
        <v>0</v>
      </c>
      <c r="Z275" t="s">
        <v>0</v>
      </c>
      <c r="AA275" t="s">
        <v>407</v>
      </c>
    </row>
    <row r="276" spans="1:27" x14ac:dyDescent="0.35">
      <c r="A276" t="s">
        <v>36</v>
      </c>
      <c r="B276" t="s">
        <v>628</v>
      </c>
      <c r="F276" t="s">
        <v>1546</v>
      </c>
      <c r="G276" t="s">
        <v>31</v>
      </c>
      <c r="H276">
        <v>60047</v>
      </c>
      <c r="I276" t="s">
        <v>176</v>
      </c>
      <c r="K276" t="s">
        <v>153</v>
      </c>
      <c r="L276" t="s">
        <v>1547</v>
      </c>
      <c r="M276" t="s">
        <v>178</v>
      </c>
      <c r="N276" s="1">
        <v>44401.384236111109</v>
      </c>
      <c r="P276" t="s">
        <v>36</v>
      </c>
      <c r="Q276" t="s">
        <v>36</v>
      </c>
      <c r="R276" t="s">
        <v>0</v>
      </c>
      <c r="S276" t="s">
        <v>36</v>
      </c>
      <c r="T276" t="s">
        <v>37</v>
      </c>
      <c r="U276" t="s">
        <v>47</v>
      </c>
      <c r="V276" t="s">
        <v>76</v>
      </c>
      <c r="W276" t="s">
        <v>0</v>
      </c>
      <c r="X276" t="s">
        <v>0</v>
      </c>
      <c r="Y276" t="s">
        <v>36</v>
      </c>
      <c r="Z276" t="s">
        <v>36</v>
      </c>
      <c r="AA276" t="s">
        <v>4</v>
      </c>
    </row>
    <row r="277" spans="1:27" x14ac:dyDescent="0.35">
      <c r="A277" t="s">
        <v>36</v>
      </c>
      <c r="B277" t="s">
        <v>266</v>
      </c>
      <c r="F277" t="s">
        <v>996</v>
      </c>
      <c r="G277" t="s">
        <v>31</v>
      </c>
      <c r="H277">
        <v>91776</v>
      </c>
      <c r="I277" t="s">
        <v>32</v>
      </c>
      <c r="K277" t="s">
        <v>437</v>
      </c>
      <c r="L277" t="s">
        <v>1548</v>
      </c>
      <c r="M277" t="s">
        <v>1549</v>
      </c>
      <c r="N277" s="1">
        <v>44462.513622685183</v>
      </c>
      <c r="O277" t="s">
        <v>36</v>
      </c>
      <c r="P277" t="s">
        <v>36</v>
      </c>
      <c r="Q277" t="s">
        <v>0</v>
      </c>
      <c r="R277" t="s">
        <v>0</v>
      </c>
      <c r="S277" t="s">
        <v>36</v>
      </c>
      <c r="T277" t="s">
        <v>0</v>
      </c>
      <c r="U277" t="s">
        <v>38</v>
      </c>
      <c r="V277" t="s">
        <v>69</v>
      </c>
      <c r="W277" t="s">
        <v>0</v>
      </c>
      <c r="X277" t="s">
        <v>0</v>
      </c>
      <c r="Y277" t="s">
        <v>0</v>
      </c>
      <c r="Z277" t="s">
        <v>0</v>
      </c>
      <c r="AA277" t="s">
        <v>4</v>
      </c>
    </row>
    <row r="278" spans="1:27" x14ac:dyDescent="0.35">
      <c r="A278" t="s">
        <v>36</v>
      </c>
      <c r="B278" t="s">
        <v>128</v>
      </c>
      <c r="F278" t="s">
        <v>1550</v>
      </c>
      <c r="G278" t="s">
        <v>31</v>
      </c>
      <c r="H278">
        <v>32082</v>
      </c>
      <c r="I278" t="s">
        <v>107</v>
      </c>
      <c r="K278" t="s">
        <v>123</v>
      </c>
      <c r="L278" t="s">
        <v>1551</v>
      </c>
      <c r="M278" t="s">
        <v>455</v>
      </c>
      <c r="N278" s="1">
        <v>44464.33048611111</v>
      </c>
      <c r="O278" t="s">
        <v>0</v>
      </c>
      <c r="P278" t="s">
        <v>0</v>
      </c>
      <c r="Q278" t="s">
        <v>0</v>
      </c>
      <c r="R278" t="s">
        <v>0</v>
      </c>
      <c r="S278" t="s">
        <v>0</v>
      </c>
      <c r="T278" t="s">
        <v>0</v>
      </c>
      <c r="U278" t="s">
        <v>252</v>
      </c>
      <c r="V278" t="s">
        <v>76</v>
      </c>
      <c r="W278" t="s">
        <v>0</v>
      </c>
      <c r="X278" t="s">
        <v>0</v>
      </c>
      <c r="Y278" t="s">
        <v>0</v>
      </c>
      <c r="Z278" t="s">
        <v>36</v>
      </c>
      <c r="AA278" t="s">
        <v>4</v>
      </c>
    </row>
    <row r="279" spans="1:27" x14ac:dyDescent="0.35">
      <c r="A279" t="s">
        <v>0</v>
      </c>
      <c r="B279" t="s">
        <v>1552</v>
      </c>
      <c r="F279" t="s">
        <v>1553</v>
      </c>
      <c r="G279" t="s">
        <v>31</v>
      </c>
      <c r="H279">
        <v>19004</v>
      </c>
      <c r="I279" t="s">
        <v>298</v>
      </c>
      <c r="K279" t="s">
        <v>123</v>
      </c>
      <c r="L279" t="s">
        <v>1554</v>
      </c>
      <c r="M279" t="s">
        <v>1555</v>
      </c>
      <c r="N279" s="1">
        <v>44431.353865740741</v>
      </c>
      <c r="O279" t="s">
        <v>0</v>
      </c>
      <c r="P279" t="s">
        <v>0</v>
      </c>
      <c r="Q279" t="s">
        <v>0</v>
      </c>
      <c r="R279" t="s">
        <v>0</v>
      </c>
      <c r="S279" t="s">
        <v>36</v>
      </c>
      <c r="T279" t="s">
        <v>0</v>
      </c>
      <c r="U279" t="s">
        <v>118</v>
      </c>
      <c r="V279" t="s">
        <v>126</v>
      </c>
      <c r="W279" t="s">
        <v>0</v>
      </c>
      <c r="X279" t="s">
        <v>0</v>
      </c>
      <c r="Y279" t="s">
        <v>0</v>
      </c>
      <c r="Z279" t="s">
        <v>0</v>
      </c>
      <c r="AA279" t="s">
        <v>4</v>
      </c>
    </row>
    <row r="280" spans="1:27" x14ac:dyDescent="0.35">
      <c r="A280" t="s">
        <v>36</v>
      </c>
      <c r="B280" t="s">
        <v>80</v>
      </c>
      <c r="F280" t="s">
        <v>1556</v>
      </c>
      <c r="G280" t="s">
        <v>31</v>
      </c>
      <c r="H280">
        <v>53018</v>
      </c>
      <c r="I280" t="s">
        <v>427</v>
      </c>
      <c r="K280" t="s">
        <v>52</v>
      </c>
      <c r="L280" t="s">
        <v>1557</v>
      </c>
      <c r="M280" t="s">
        <v>94</v>
      </c>
      <c r="N280" s="1">
        <v>44372.423564814817</v>
      </c>
      <c r="O280" t="s">
        <v>36</v>
      </c>
      <c r="P280" t="s">
        <v>36</v>
      </c>
      <c r="Q280" t="s">
        <v>0</v>
      </c>
      <c r="R280" t="s">
        <v>0</v>
      </c>
      <c r="S280" t="s">
        <v>36</v>
      </c>
      <c r="T280" t="s">
        <v>37</v>
      </c>
      <c r="U280" t="s">
        <v>38</v>
      </c>
      <c r="V280" t="s">
        <v>69</v>
      </c>
      <c r="W280" t="s">
        <v>0</v>
      </c>
      <c r="X280" t="s">
        <v>0</v>
      </c>
      <c r="Y280" t="s">
        <v>0</v>
      </c>
      <c r="Z280" t="s">
        <v>0</v>
      </c>
      <c r="AA280" t="s">
        <v>4</v>
      </c>
    </row>
    <row r="281" spans="1:27" x14ac:dyDescent="0.35">
      <c r="A281" t="s">
        <v>36</v>
      </c>
      <c r="B281" t="s">
        <v>1558</v>
      </c>
      <c r="F281" t="s">
        <v>1559</v>
      </c>
      <c r="G281" t="s">
        <v>31</v>
      </c>
      <c r="H281">
        <v>91331</v>
      </c>
      <c r="I281" t="s">
        <v>32</v>
      </c>
      <c r="K281" t="s">
        <v>82</v>
      </c>
      <c r="L281" t="s">
        <v>1560</v>
      </c>
      <c r="M281" t="s">
        <v>1561</v>
      </c>
      <c r="N281" s="1">
        <v>44376.461851851855</v>
      </c>
      <c r="P281" t="s">
        <v>36</v>
      </c>
      <c r="Q281" t="s">
        <v>36</v>
      </c>
      <c r="R281" t="s">
        <v>36</v>
      </c>
      <c r="S281" t="s">
        <v>36</v>
      </c>
      <c r="T281" t="s">
        <v>37</v>
      </c>
      <c r="U281" t="s">
        <v>38</v>
      </c>
      <c r="V281" t="s">
        <v>69</v>
      </c>
      <c r="W281" t="s">
        <v>0</v>
      </c>
      <c r="X281" t="s">
        <v>0</v>
      </c>
      <c r="Y281" t="s">
        <v>36</v>
      </c>
      <c r="Z281" t="s">
        <v>0</v>
      </c>
      <c r="AA281" t="s">
        <v>4</v>
      </c>
    </row>
    <row r="282" spans="1:27" x14ac:dyDescent="0.35">
      <c r="A282" t="s">
        <v>36</v>
      </c>
      <c r="B282" t="s">
        <v>271</v>
      </c>
      <c r="F282" t="s">
        <v>1566</v>
      </c>
      <c r="G282" t="s">
        <v>176</v>
      </c>
      <c r="H282">
        <v>3707793</v>
      </c>
      <c r="I282" t="s">
        <v>33</v>
      </c>
      <c r="K282" t="s">
        <v>82</v>
      </c>
      <c r="L282" t="s">
        <v>59</v>
      </c>
      <c r="M282" t="s">
        <v>94</v>
      </c>
      <c r="N282" s="1">
        <v>44328.006365740737</v>
      </c>
      <c r="P282" t="s">
        <v>0</v>
      </c>
      <c r="Q282" t="s">
        <v>36</v>
      </c>
      <c r="R282" t="s">
        <v>36</v>
      </c>
      <c r="S282" t="s">
        <v>36</v>
      </c>
      <c r="T282" t="s">
        <v>37</v>
      </c>
      <c r="U282" t="s">
        <v>47</v>
      </c>
      <c r="V282" t="s">
        <v>69</v>
      </c>
      <c r="W282" t="s">
        <v>0</v>
      </c>
      <c r="X282" t="s">
        <v>36</v>
      </c>
      <c r="Y282" t="s">
        <v>36</v>
      </c>
      <c r="Z282" t="s">
        <v>36</v>
      </c>
      <c r="AA282" t="s">
        <v>253</v>
      </c>
    </row>
    <row r="283" spans="1:27" x14ac:dyDescent="0.35">
      <c r="A283" t="s">
        <v>36</v>
      </c>
      <c r="B283" t="s">
        <v>1569</v>
      </c>
      <c r="F283" t="s">
        <v>1124</v>
      </c>
      <c r="G283" t="s">
        <v>31</v>
      </c>
      <c r="H283">
        <v>85054</v>
      </c>
      <c r="I283" t="s">
        <v>92</v>
      </c>
      <c r="K283" t="s">
        <v>123</v>
      </c>
      <c r="L283" t="s">
        <v>1570</v>
      </c>
      <c r="M283" t="s">
        <v>1508</v>
      </c>
      <c r="N283" s="1">
        <v>44401.970960648148</v>
      </c>
      <c r="P283" t="s">
        <v>36</v>
      </c>
      <c r="Q283" t="s">
        <v>0</v>
      </c>
      <c r="R283" t="s">
        <v>0</v>
      </c>
      <c r="S283" t="s">
        <v>36</v>
      </c>
      <c r="T283" t="s">
        <v>37</v>
      </c>
      <c r="U283" t="s">
        <v>38</v>
      </c>
      <c r="V283" t="s">
        <v>69</v>
      </c>
      <c r="W283" t="s">
        <v>0</v>
      </c>
      <c r="X283" t="s">
        <v>0</v>
      </c>
      <c r="Y283" t="s">
        <v>36</v>
      </c>
      <c r="Z283" t="s">
        <v>0</v>
      </c>
      <c r="AA283" t="s">
        <v>4</v>
      </c>
    </row>
    <row r="284" spans="1:27" x14ac:dyDescent="0.35">
      <c r="A284" t="s">
        <v>36</v>
      </c>
      <c r="B284" t="s">
        <v>1571</v>
      </c>
      <c r="F284" t="s">
        <v>1572</v>
      </c>
      <c r="G284" t="s">
        <v>32</v>
      </c>
      <c r="H284" t="s">
        <v>1573</v>
      </c>
      <c r="I284" t="s">
        <v>114</v>
      </c>
      <c r="K284" t="s">
        <v>338</v>
      </c>
      <c r="L284" t="s">
        <v>1574</v>
      </c>
      <c r="M284" t="s">
        <v>1575</v>
      </c>
      <c r="N284" s="1">
        <v>44401.970960648148</v>
      </c>
      <c r="P284" t="s">
        <v>0</v>
      </c>
      <c r="Q284" t="s">
        <v>0</v>
      </c>
      <c r="R284" t="s">
        <v>0</v>
      </c>
      <c r="S284" t="s">
        <v>0</v>
      </c>
      <c r="T284" t="s">
        <v>0</v>
      </c>
      <c r="U284" t="s">
        <v>252</v>
      </c>
      <c r="V284" t="s">
        <v>39</v>
      </c>
      <c r="W284" t="s">
        <v>0</v>
      </c>
      <c r="X284" t="s">
        <v>36</v>
      </c>
      <c r="Y284" t="s">
        <v>0</v>
      </c>
      <c r="Z284" t="s">
        <v>36</v>
      </c>
      <c r="AA284" t="s">
        <v>119</v>
      </c>
    </row>
    <row r="285" spans="1:27" x14ac:dyDescent="0.35">
      <c r="A285" t="s">
        <v>36</v>
      </c>
      <c r="B285" t="s">
        <v>549</v>
      </c>
      <c r="F285" t="s">
        <v>608</v>
      </c>
      <c r="G285" t="s">
        <v>31</v>
      </c>
      <c r="H285">
        <v>92614</v>
      </c>
      <c r="I285" t="s">
        <v>32</v>
      </c>
      <c r="K285" t="s">
        <v>647</v>
      </c>
      <c r="L285" t="s">
        <v>1579</v>
      </c>
      <c r="M285" t="s">
        <v>1579</v>
      </c>
      <c r="N285" s="1">
        <v>44386.356111111112</v>
      </c>
      <c r="P285" t="s">
        <v>0</v>
      </c>
      <c r="Q285" t="s">
        <v>0</v>
      </c>
      <c r="R285" t="s">
        <v>0</v>
      </c>
      <c r="S285" t="s">
        <v>0</v>
      </c>
      <c r="T285" t="s">
        <v>0</v>
      </c>
      <c r="U285" t="s">
        <v>47</v>
      </c>
      <c r="V285" t="s">
        <v>69</v>
      </c>
      <c r="W285" t="s">
        <v>0</v>
      </c>
      <c r="X285" t="s">
        <v>0</v>
      </c>
      <c r="Y285" t="s">
        <v>0</v>
      </c>
      <c r="Z285" t="s">
        <v>0</v>
      </c>
      <c r="AA285" t="s">
        <v>4</v>
      </c>
    </row>
    <row r="286" spans="1:27" x14ac:dyDescent="0.35">
      <c r="A286" t="s">
        <v>0</v>
      </c>
      <c r="B286" t="s">
        <v>1585</v>
      </c>
      <c r="F286" t="s">
        <v>1586</v>
      </c>
      <c r="G286" t="s">
        <v>31</v>
      </c>
      <c r="H286">
        <v>11581</v>
      </c>
      <c r="I286" t="s">
        <v>306</v>
      </c>
      <c r="K286" t="s">
        <v>294</v>
      </c>
      <c r="L286" t="s">
        <v>1587</v>
      </c>
      <c r="M286" t="s">
        <v>1133</v>
      </c>
      <c r="N286" s="1">
        <v>44487.387824074074</v>
      </c>
      <c r="O286" t="s">
        <v>0</v>
      </c>
      <c r="P286" t="s">
        <v>36</v>
      </c>
      <c r="Q286" t="s">
        <v>0</v>
      </c>
      <c r="R286" t="s">
        <v>0</v>
      </c>
      <c r="S286" t="s">
        <v>0</v>
      </c>
      <c r="T286" t="s">
        <v>0</v>
      </c>
      <c r="U286" t="s">
        <v>47</v>
      </c>
      <c r="V286" t="s">
        <v>39</v>
      </c>
      <c r="W286" t="s">
        <v>0</v>
      </c>
      <c r="X286" t="s">
        <v>0</v>
      </c>
      <c r="Y286" t="s">
        <v>0</v>
      </c>
      <c r="Z286" t="s">
        <v>0</v>
      </c>
      <c r="AA286" t="s">
        <v>4</v>
      </c>
    </row>
    <row r="287" spans="1:27" x14ac:dyDescent="0.35">
      <c r="A287" t="s">
        <v>36</v>
      </c>
      <c r="B287" t="s">
        <v>1588</v>
      </c>
      <c r="F287" t="s">
        <v>1589</v>
      </c>
      <c r="G287" t="s">
        <v>31</v>
      </c>
      <c r="H287">
        <v>10598</v>
      </c>
      <c r="I287" t="s">
        <v>306</v>
      </c>
      <c r="K287" t="s">
        <v>58</v>
      </c>
      <c r="L287" t="s">
        <v>1590</v>
      </c>
      <c r="M287" t="s">
        <v>1591</v>
      </c>
      <c r="N287" s="1">
        <v>44384.898692129631</v>
      </c>
      <c r="P287" t="s">
        <v>36</v>
      </c>
      <c r="Q287" t="s">
        <v>36</v>
      </c>
      <c r="R287" t="s">
        <v>36</v>
      </c>
      <c r="S287" t="s">
        <v>36</v>
      </c>
      <c r="T287" t="s">
        <v>37</v>
      </c>
      <c r="U287" t="s">
        <v>38</v>
      </c>
      <c r="V287" t="s">
        <v>69</v>
      </c>
      <c r="W287" t="s">
        <v>0</v>
      </c>
      <c r="X287" t="s">
        <v>0</v>
      </c>
      <c r="Y287" t="s">
        <v>36</v>
      </c>
      <c r="Z287" t="s">
        <v>0</v>
      </c>
      <c r="AA287" t="s">
        <v>4</v>
      </c>
    </row>
    <row r="288" spans="1:27" x14ac:dyDescent="0.35">
      <c r="A288" t="s">
        <v>0</v>
      </c>
      <c r="B288" t="s">
        <v>1497</v>
      </c>
      <c r="F288" t="s">
        <v>685</v>
      </c>
      <c r="G288" t="s">
        <v>31</v>
      </c>
      <c r="H288">
        <v>91362</v>
      </c>
      <c r="I288" t="s">
        <v>32</v>
      </c>
      <c r="K288" t="s">
        <v>52</v>
      </c>
      <c r="L288" t="s">
        <v>1592</v>
      </c>
      <c r="M288" t="s">
        <v>1593</v>
      </c>
      <c r="N288" s="1">
        <v>44487.527916666666</v>
      </c>
      <c r="O288" t="s">
        <v>36</v>
      </c>
      <c r="P288" t="s">
        <v>36</v>
      </c>
      <c r="Q288" t="s">
        <v>36</v>
      </c>
      <c r="R288" t="s">
        <v>36</v>
      </c>
      <c r="S288" t="s">
        <v>36</v>
      </c>
      <c r="T288" t="s">
        <v>0</v>
      </c>
      <c r="U288" t="s">
        <v>95</v>
      </c>
      <c r="V288" t="s">
        <v>430</v>
      </c>
      <c r="W288" t="s">
        <v>0</v>
      </c>
      <c r="X288" t="s">
        <v>0</v>
      </c>
      <c r="Y288" t="s">
        <v>0</v>
      </c>
      <c r="Z288" t="s">
        <v>0</v>
      </c>
      <c r="AA288" t="s">
        <v>4</v>
      </c>
    </row>
    <row r="289" spans="1:27" x14ac:dyDescent="0.35">
      <c r="A289" t="s">
        <v>36</v>
      </c>
      <c r="B289" t="s">
        <v>335</v>
      </c>
      <c r="F289" t="s">
        <v>537</v>
      </c>
      <c r="G289" t="s">
        <v>31</v>
      </c>
      <c r="H289">
        <v>80230</v>
      </c>
      <c r="I289" t="s">
        <v>73</v>
      </c>
      <c r="K289" t="s">
        <v>52</v>
      </c>
      <c r="L289" t="s">
        <v>1594</v>
      </c>
      <c r="M289" t="s">
        <v>1595</v>
      </c>
      <c r="N289" s="1">
        <v>44402.451365740744</v>
      </c>
      <c r="P289" t="s">
        <v>0</v>
      </c>
      <c r="Q289" t="s">
        <v>0</v>
      </c>
      <c r="R289" t="s">
        <v>0</v>
      </c>
      <c r="S289" t="s">
        <v>36</v>
      </c>
      <c r="T289" t="s">
        <v>0</v>
      </c>
      <c r="U289" t="s">
        <v>47</v>
      </c>
      <c r="V289" t="s">
        <v>69</v>
      </c>
      <c r="W289" t="s">
        <v>0</v>
      </c>
      <c r="X289" t="s">
        <v>0</v>
      </c>
      <c r="Y289" t="s">
        <v>36</v>
      </c>
      <c r="Z289" t="s">
        <v>36</v>
      </c>
      <c r="AA289" t="s">
        <v>4</v>
      </c>
    </row>
    <row r="290" spans="1:27" x14ac:dyDescent="0.35">
      <c r="A290" t="s">
        <v>36</v>
      </c>
      <c r="B290" t="s">
        <v>1596</v>
      </c>
      <c r="F290" t="s">
        <v>1597</v>
      </c>
      <c r="G290" t="s">
        <v>790</v>
      </c>
      <c r="H290" t="s">
        <v>1598</v>
      </c>
      <c r="I290" t="s">
        <v>33</v>
      </c>
      <c r="K290" t="s">
        <v>33</v>
      </c>
      <c r="L290" t="s">
        <v>1599</v>
      </c>
      <c r="M290" t="s">
        <v>1600</v>
      </c>
      <c r="N290" s="1">
        <v>44455.575960648152</v>
      </c>
      <c r="O290" t="s">
        <v>36</v>
      </c>
      <c r="P290" t="s">
        <v>36</v>
      </c>
      <c r="Q290" t="s">
        <v>0</v>
      </c>
      <c r="R290" t="s">
        <v>36</v>
      </c>
      <c r="S290" t="s">
        <v>36</v>
      </c>
      <c r="T290" t="s">
        <v>0</v>
      </c>
      <c r="U290" t="s">
        <v>95</v>
      </c>
      <c r="V290" t="s">
        <v>63</v>
      </c>
      <c r="W290" t="s">
        <v>0</v>
      </c>
      <c r="X290" t="s">
        <v>0</v>
      </c>
      <c r="Y290" t="s">
        <v>0</v>
      </c>
      <c r="Z290" t="s">
        <v>0</v>
      </c>
      <c r="AA290" t="s">
        <v>793</v>
      </c>
    </row>
    <row r="291" spans="1:27" x14ac:dyDescent="0.35">
      <c r="A291" t="s">
        <v>36</v>
      </c>
      <c r="B291" t="s">
        <v>1606</v>
      </c>
      <c r="F291" t="s">
        <v>1607</v>
      </c>
      <c r="G291" t="s">
        <v>31</v>
      </c>
      <c r="H291">
        <v>91303</v>
      </c>
      <c r="I291" t="s">
        <v>32</v>
      </c>
      <c r="K291" t="s">
        <v>181</v>
      </c>
      <c r="L291" t="s">
        <v>1608</v>
      </c>
      <c r="M291" t="s">
        <v>232</v>
      </c>
      <c r="N291" s="1">
        <v>44403.479803240742</v>
      </c>
      <c r="P291" t="s">
        <v>36</v>
      </c>
      <c r="Q291" t="s">
        <v>36</v>
      </c>
      <c r="R291" t="s">
        <v>0</v>
      </c>
      <c r="S291" t="s">
        <v>36</v>
      </c>
      <c r="T291" t="s">
        <v>37</v>
      </c>
      <c r="U291" t="s">
        <v>38</v>
      </c>
      <c r="V291" t="s">
        <v>69</v>
      </c>
      <c r="W291" t="s">
        <v>0</v>
      </c>
      <c r="X291" t="s">
        <v>0</v>
      </c>
      <c r="Y291" t="s">
        <v>36</v>
      </c>
      <c r="Z291" t="s">
        <v>0</v>
      </c>
      <c r="AA291" t="s">
        <v>4</v>
      </c>
    </row>
    <row r="292" spans="1:27" x14ac:dyDescent="0.35">
      <c r="A292" t="s">
        <v>0</v>
      </c>
      <c r="B292" t="s">
        <v>1609</v>
      </c>
      <c r="F292" t="s">
        <v>347</v>
      </c>
      <c r="G292" t="s">
        <v>32</v>
      </c>
      <c r="H292" t="s">
        <v>1610</v>
      </c>
      <c r="I292" t="s">
        <v>198</v>
      </c>
      <c r="K292" t="s">
        <v>181</v>
      </c>
      <c r="L292" t="s">
        <v>1611</v>
      </c>
      <c r="M292" t="s">
        <v>699</v>
      </c>
      <c r="N292" s="1">
        <v>44315.390740740739</v>
      </c>
      <c r="O292" t="s">
        <v>0</v>
      </c>
      <c r="P292" t="s">
        <v>0</v>
      </c>
      <c r="Q292" t="s">
        <v>0</v>
      </c>
      <c r="R292" t="s">
        <v>0</v>
      </c>
      <c r="S292" t="s">
        <v>36</v>
      </c>
      <c r="T292" t="s">
        <v>37</v>
      </c>
      <c r="U292" t="s">
        <v>38</v>
      </c>
      <c r="V292" t="s">
        <v>126</v>
      </c>
      <c r="W292" t="s">
        <v>0</v>
      </c>
      <c r="X292" t="s">
        <v>0</v>
      </c>
      <c r="Y292" t="s">
        <v>0</v>
      </c>
      <c r="Z292" t="s">
        <v>0</v>
      </c>
      <c r="AA292" t="s">
        <v>119</v>
      </c>
    </row>
    <row r="293" spans="1:27" x14ac:dyDescent="0.35">
      <c r="A293" t="s">
        <v>36</v>
      </c>
      <c r="B293" t="s">
        <v>1612</v>
      </c>
      <c r="F293" t="s">
        <v>1613</v>
      </c>
      <c r="G293" t="s">
        <v>31</v>
      </c>
      <c r="H293">
        <v>50112</v>
      </c>
      <c r="I293" t="s">
        <v>1614</v>
      </c>
      <c r="K293" t="s">
        <v>82</v>
      </c>
      <c r="L293" t="s">
        <v>1615</v>
      </c>
      <c r="M293" t="s">
        <v>1616</v>
      </c>
      <c r="N293" s="1">
        <v>44393.824618055558</v>
      </c>
      <c r="P293" t="s">
        <v>36</v>
      </c>
      <c r="Q293" t="s">
        <v>36</v>
      </c>
      <c r="R293" t="s">
        <v>36</v>
      </c>
      <c r="S293" t="s">
        <v>36</v>
      </c>
      <c r="T293" t="s">
        <v>37</v>
      </c>
      <c r="U293" t="s">
        <v>38</v>
      </c>
      <c r="V293" t="s">
        <v>69</v>
      </c>
      <c r="W293" t="s">
        <v>0</v>
      </c>
      <c r="X293" t="s">
        <v>0</v>
      </c>
      <c r="Y293" t="s">
        <v>36</v>
      </c>
      <c r="Z293" t="s">
        <v>36</v>
      </c>
      <c r="AA293" t="s">
        <v>4</v>
      </c>
    </row>
    <row r="294" spans="1:27" x14ac:dyDescent="0.35">
      <c r="A294" t="s">
        <v>36</v>
      </c>
      <c r="B294" t="s">
        <v>636</v>
      </c>
      <c r="F294" t="s">
        <v>1059</v>
      </c>
      <c r="G294" t="s">
        <v>32</v>
      </c>
      <c r="H294" t="s">
        <v>1617</v>
      </c>
      <c r="I294" t="s">
        <v>1076</v>
      </c>
      <c r="K294" t="s">
        <v>338</v>
      </c>
      <c r="L294" t="s">
        <v>1618</v>
      </c>
      <c r="M294" t="s">
        <v>117</v>
      </c>
      <c r="N294" s="1">
        <v>44455.487615740742</v>
      </c>
      <c r="O294" t="s">
        <v>0</v>
      </c>
      <c r="P294" t="s">
        <v>0</v>
      </c>
      <c r="Q294" t="s">
        <v>0</v>
      </c>
      <c r="R294" t="s">
        <v>0</v>
      </c>
      <c r="S294" t="s">
        <v>0</v>
      </c>
      <c r="T294" t="s">
        <v>0</v>
      </c>
      <c r="U294" t="s">
        <v>179</v>
      </c>
      <c r="V294" t="s">
        <v>48</v>
      </c>
      <c r="W294" t="s">
        <v>0</v>
      </c>
      <c r="X294" t="s">
        <v>0</v>
      </c>
      <c r="Y294" t="s">
        <v>0</v>
      </c>
      <c r="Z294" t="s">
        <v>0</v>
      </c>
      <c r="AA294" t="s">
        <v>119</v>
      </c>
    </row>
    <row r="295" spans="1:27" x14ac:dyDescent="0.35">
      <c r="A295" t="s">
        <v>36</v>
      </c>
      <c r="B295" t="s">
        <v>1619</v>
      </c>
      <c r="F295" t="s">
        <v>851</v>
      </c>
      <c r="G295" t="s">
        <v>31</v>
      </c>
      <c r="H295">
        <v>95521</v>
      </c>
      <c r="I295" t="s">
        <v>32</v>
      </c>
      <c r="K295" t="s">
        <v>33</v>
      </c>
      <c r="L295" t="s">
        <v>1620</v>
      </c>
      <c r="M295" t="s">
        <v>101</v>
      </c>
      <c r="N295" s="1">
        <v>44430.334710648145</v>
      </c>
      <c r="O295" t="s">
        <v>36</v>
      </c>
      <c r="P295" t="s">
        <v>36</v>
      </c>
      <c r="Q295" t="s">
        <v>0</v>
      </c>
      <c r="R295" t="s">
        <v>0</v>
      </c>
      <c r="S295" t="s">
        <v>36</v>
      </c>
      <c r="T295" t="s">
        <v>61</v>
      </c>
      <c r="U295" t="s">
        <v>95</v>
      </c>
      <c r="V295" t="s">
        <v>63</v>
      </c>
      <c r="W295" t="s">
        <v>0</v>
      </c>
      <c r="X295" t="s">
        <v>0</v>
      </c>
      <c r="Y295" t="s">
        <v>36</v>
      </c>
      <c r="Z295" t="s">
        <v>36</v>
      </c>
      <c r="AA295" t="s">
        <v>4</v>
      </c>
    </row>
    <row r="296" spans="1:27" x14ac:dyDescent="0.35">
      <c r="A296" t="s">
        <v>0</v>
      </c>
      <c r="B296" t="s">
        <v>583</v>
      </c>
      <c r="F296" t="s">
        <v>302</v>
      </c>
      <c r="G296" t="s">
        <v>31</v>
      </c>
      <c r="H296">
        <v>89101</v>
      </c>
      <c r="I296" t="s">
        <v>303</v>
      </c>
      <c r="K296" t="s">
        <v>33</v>
      </c>
      <c r="L296" t="s">
        <v>1621</v>
      </c>
      <c r="M296" t="s">
        <v>1622</v>
      </c>
      <c r="N296" s="1">
        <v>44487.39502314815</v>
      </c>
      <c r="O296" t="s">
        <v>36</v>
      </c>
      <c r="P296" t="s">
        <v>0</v>
      </c>
      <c r="Q296" t="s">
        <v>0</v>
      </c>
      <c r="R296" t="s">
        <v>36</v>
      </c>
      <c r="S296" t="s">
        <v>36</v>
      </c>
      <c r="T296" t="s">
        <v>0</v>
      </c>
      <c r="U296" t="s">
        <v>47</v>
      </c>
      <c r="V296" t="s">
        <v>39</v>
      </c>
      <c r="W296" t="s">
        <v>0</v>
      </c>
      <c r="X296" t="s">
        <v>0</v>
      </c>
      <c r="Y296" t="s">
        <v>0</v>
      </c>
      <c r="Z296" t="s">
        <v>0</v>
      </c>
      <c r="AA296" t="s">
        <v>4</v>
      </c>
    </row>
    <row r="297" spans="1:27" x14ac:dyDescent="0.35">
      <c r="A297" t="s">
        <v>36</v>
      </c>
      <c r="B297" t="s">
        <v>1623</v>
      </c>
      <c r="F297" t="s">
        <v>275</v>
      </c>
      <c r="G297" t="s">
        <v>31</v>
      </c>
      <c r="H297">
        <v>33141</v>
      </c>
      <c r="I297" t="s">
        <v>107</v>
      </c>
      <c r="K297" t="s">
        <v>82</v>
      </c>
      <c r="L297" t="s">
        <v>1624</v>
      </c>
      <c r="M297" t="s">
        <v>1625</v>
      </c>
      <c r="N297" s="1">
        <v>44402.436793981484</v>
      </c>
      <c r="P297" t="s">
        <v>0</v>
      </c>
      <c r="Q297" t="s">
        <v>0</v>
      </c>
      <c r="R297" t="s">
        <v>0</v>
      </c>
      <c r="S297" t="s">
        <v>0</v>
      </c>
      <c r="T297" t="s">
        <v>37</v>
      </c>
      <c r="U297" t="s">
        <v>233</v>
      </c>
      <c r="V297" t="s">
        <v>76</v>
      </c>
      <c r="W297" t="s">
        <v>0</v>
      </c>
      <c r="X297" t="s">
        <v>0</v>
      </c>
      <c r="Y297" t="s">
        <v>0</v>
      </c>
      <c r="Z297" t="s">
        <v>0</v>
      </c>
      <c r="AA297" t="s">
        <v>4</v>
      </c>
    </row>
    <row r="298" spans="1:27" x14ac:dyDescent="0.35">
      <c r="A298" t="s">
        <v>36</v>
      </c>
      <c r="B298" t="s">
        <v>592</v>
      </c>
      <c r="F298" t="s">
        <v>537</v>
      </c>
      <c r="G298" t="s">
        <v>31</v>
      </c>
      <c r="H298">
        <v>80016</v>
      </c>
      <c r="I298" t="s">
        <v>73</v>
      </c>
      <c r="K298" t="s">
        <v>1626</v>
      </c>
      <c r="L298" t="s">
        <v>1627</v>
      </c>
      <c r="M298" t="s">
        <v>639</v>
      </c>
      <c r="N298" s="1">
        <v>44446.228750000002</v>
      </c>
      <c r="O298" t="s">
        <v>0</v>
      </c>
      <c r="P298" t="s">
        <v>36</v>
      </c>
      <c r="Q298" t="s">
        <v>36</v>
      </c>
      <c r="R298" t="s">
        <v>36</v>
      </c>
      <c r="S298" t="s">
        <v>36</v>
      </c>
      <c r="T298" t="s">
        <v>61</v>
      </c>
      <c r="U298" t="s">
        <v>62</v>
      </c>
      <c r="V298" t="s">
        <v>63</v>
      </c>
      <c r="W298" t="s">
        <v>0</v>
      </c>
      <c r="X298" t="s">
        <v>0</v>
      </c>
      <c r="Y298" t="s">
        <v>0</v>
      </c>
      <c r="Z298" t="s">
        <v>36</v>
      </c>
      <c r="AA298" t="s">
        <v>4</v>
      </c>
    </row>
    <row r="299" spans="1:27" x14ac:dyDescent="0.35">
      <c r="A299" t="s">
        <v>36</v>
      </c>
      <c r="B299" t="s">
        <v>655</v>
      </c>
      <c r="F299" t="s">
        <v>1633</v>
      </c>
      <c r="G299" t="s">
        <v>31</v>
      </c>
      <c r="H299">
        <v>54020</v>
      </c>
      <c r="I299" t="s">
        <v>427</v>
      </c>
      <c r="K299" t="s">
        <v>165</v>
      </c>
      <c r="L299" t="s">
        <v>1634</v>
      </c>
      <c r="M299" t="s">
        <v>1635</v>
      </c>
      <c r="N299" s="1">
        <v>44363.60324074074</v>
      </c>
      <c r="P299" t="s">
        <v>36</v>
      </c>
      <c r="Q299" t="s">
        <v>36</v>
      </c>
      <c r="R299" t="s">
        <v>0</v>
      </c>
      <c r="S299" t="s">
        <v>36</v>
      </c>
      <c r="T299" t="s">
        <v>37</v>
      </c>
      <c r="U299" t="s">
        <v>38</v>
      </c>
      <c r="V299" t="s">
        <v>126</v>
      </c>
      <c r="W299" t="s">
        <v>0</v>
      </c>
      <c r="X299" t="s">
        <v>36</v>
      </c>
      <c r="Y299" t="s">
        <v>36</v>
      </c>
      <c r="Z299" t="s">
        <v>0</v>
      </c>
      <c r="AA299" t="s">
        <v>4</v>
      </c>
    </row>
    <row r="300" spans="1:27" x14ac:dyDescent="0.35">
      <c r="A300" t="s">
        <v>36</v>
      </c>
      <c r="B300" t="s">
        <v>1636</v>
      </c>
      <c r="F300" t="s">
        <v>1637</v>
      </c>
      <c r="G300" t="s">
        <v>31</v>
      </c>
      <c r="H300">
        <v>91366</v>
      </c>
      <c r="I300" t="s">
        <v>32</v>
      </c>
      <c r="K300" t="s">
        <v>82</v>
      </c>
      <c r="L300" t="s">
        <v>1638</v>
      </c>
      <c r="M300" t="s">
        <v>464</v>
      </c>
      <c r="N300" s="1">
        <v>44485.257349537038</v>
      </c>
      <c r="O300" t="s">
        <v>0</v>
      </c>
      <c r="P300" t="s">
        <v>36</v>
      </c>
      <c r="Q300" t="s">
        <v>0</v>
      </c>
      <c r="R300" t="s">
        <v>0</v>
      </c>
      <c r="S300" t="s">
        <v>36</v>
      </c>
      <c r="T300" t="s">
        <v>61</v>
      </c>
      <c r="U300" t="s">
        <v>62</v>
      </c>
      <c r="V300" t="s">
        <v>430</v>
      </c>
      <c r="W300" t="s">
        <v>0</v>
      </c>
      <c r="X300" t="s">
        <v>0</v>
      </c>
      <c r="Y300" t="s">
        <v>36</v>
      </c>
      <c r="Z300" t="s">
        <v>36</v>
      </c>
      <c r="AA300" t="s">
        <v>4</v>
      </c>
    </row>
    <row r="301" spans="1:27" x14ac:dyDescent="0.35">
      <c r="A301" t="s">
        <v>0</v>
      </c>
      <c r="B301" t="s">
        <v>1288</v>
      </c>
      <c r="F301" t="s">
        <v>1628</v>
      </c>
      <c r="G301" t="s">
        <v>31</v>
      </c>
      <c r="H301">
        <v>27513</v>
      </c>
      <c r="I301" t="s">
        <v>1072</v>
      </c>
      <c r="K301" t="s">
        <v>223</v>
      </c>
      <c r="L301" t="s">
        <v>1641</v>
      </c>
      <c r="M301" t="s">
        <v>1642</v>
      </c>
      <c r="N301" s="1">
        <v>44470.704282407409</v>
      </c>
      <c r="O301" t="s">
        <v>36</v>
      </c>
      <c r="P301" t="s">
        <v>36</v>
      </c>
      <c r="Q301" t="s">
        <v>36</v>
      </c>
      <c r="R301" t="s">
        <v>36</v>
      </c>
      <c r="S301" t="s">
        <v>36</v>
      </c>
      <c r="T301" t="s">
        <v>37</v>
      </c>
      <c r="U301" t="s">
        <v>38</v>
      </c>
      <c r="V301" t="s">
        <v>69</v>
      </c>
      <c r="W301" t="s">
        <v>0</v>
      </c>
      <c r="X301" t="s">
        <v>36</v>
      </c>
      <c r="Y301" t="s">
        <v>36</v>
      </c>
      <c r="Z301" t="s">
        <v>0</v>
      </c>
      <c r="AA301" t="s">
        <v>4</v>
      </c>
    </row>
    <row r="302" spans="1:27" x14ac:dyDescent="0.35">
      <c r="A302" t="s">
        <v>0</v>
      </c>
      <c r="B302" t="s">
        <v>1643</v>
      </c>
      <c r="F302" t="s">
        <v>1644</v>
      </c>
      <c r="G302" t="s">
        <v>31</v>
      </c>
      <c r="H302">
        <v>773</v>
      </c>
      <c r="I302" t="s">
        <v>659</v>
      </c>
      <c r="K302" t="s">
        <v>99</v>
      </c>
      <c r="L302" t="s">
        <v>1645</v>
      </c>
      <c r="M302" t="s">
        <v>1646</v>
      </c>
      <c r="N302" s="1">
        <v>44402.986863425926</v>
      </c>
      <c r="O302" t="s">
        <v>36</v>
      </c>
      <c r="P302" t="s">
        <v>36</v>
      </c>
      <c r="Q302" t="s">
        <v>0</v>
      </c>
      <c r="R302" t="s">
        <v>36</v>
      </c>
      <c r="S302" t="s">
        <v>36</v>
      </c>
      <c r="T302" t="s">
        <v>37</v>
      </c>
      <c r="U302" t="s">
        <v>38</v>
      </c>
      <c r="V302" t="s">
        <v>69</v>
      </c>
      <c r="W302" t="s">
        <v>0</v>
      </c>
      <c r="X302" t="s">
        <v>0</v>
      </c>
      <c r="Y302" t="s">
        <v>0</v>
      </c>
      <c r="Z302" t="s">
        <v>0</v>
      </c>
      <c r="AA302" t="s">
        <v>4</v>
      </c>
    </row>
    <row r="303" spans="1:27" x14ac:dyDescent="0.35">
      <c r="A303" t="s">
        <v>36</v>
      </c>
      <c r="B303" t="s">
        <v>1649</v>
      </c>
      <c r="F303" t="s">
        <v>833</v>
      </c>
      <c r="G303" t="s">
        <v>31</v>
      </c>
      <c r="H303">
        <v>98121</v>
      </c>
      <c r="I303" t="s">
        <v>245</v>
      </c>
      <c r="K303" t="s">
        <v>223</v>
      </c>
      <c r="L303" t="s">
        <v>1650</v>
      </c>
      <c r="M303" t="s">
        <v>1651</v>
      </c>
      <c r="N303" s="1">
        <v>44371.599178240744</v>
      </c>
      <c r="P303" t="s">
        <v>36</v>
      </c>
      <c r="Q303" t="s">
        <v>36</v>
      </c>
      <c r="R303" t="s">
        <v>0</v>
      </c>
      <c r="S303" t="s">
        <v>36</v>
      </c>
      <c r="T303" t="s">
        <v>0</v>
      </c>
      <c r="U303" t="s">
        <v>38</v>
      </c>
      <c r="V303" t="s">
        <v>48</v>
      </c>
      <c r="W303" t="s">
        <v>0</v>
      </c>
      <c r="X303" t="s">
        <v>0</v>
      </c>
      <c r="Y303" t="s">
        <v>36</v>
      </c>
      <c r="Z303" t="s">
        <v>0</v>
      </c>
      <c r="AA303" t="s">
        <v>4</v>
      </c>
    </row>
    <row r="304" spans="1:27" x14ac:dyDescent="0.35">
      <c r="A304" t="s">
        <v>36</v>
      </c>
      <c r="B304" t="s">
        <v>1652</v>
      </c>
      <c r="F304" t="s">
        <v>1653</v>
      </c>
      <c r="G304" t="s">
        <v>73</v>
      </c>
      <c r="H304">
        <v>50001</v>
      </c>
      <c r="I304" t="s">
        <v>170</v>
      </c>
      <c r="K304" t="s">
        <v>99</v>
      </c>
      <c r="L304" t="s">
        <v>1654</v>
      </c>
      <c r="M304" t="s">
        <v>1655</v>
      </c>
      <c r="N304" s="1">
        <v>44401.970960648148</v>
      </c>
      <c r="O304" t="s">
        <v>36</v>
      </c>
      <c r="P304" t="s">
        <v>36</v>
      </c>
      <c r="Q304" t="s">
        <v>0</v>
      </c>
      <c r="R304" t="s">
        <v>0</v>
      </c>
      <c r="S304" t="s">
        <v>0</v>
      </c>
      <c r="T304" t="s">
        <v>0</v>
      </c>
      <c r="U304" t="s">
        <v>179</v>
      </c>
      <c r="V304" t="s">
        <v>69</v>
      </c>
      <c r="W304" t="s">
        <v>0</v>
      </c>
      <c r="X304" t="s">
        <v>0</v>
      </c>
      <c r="Y304" t="s">
        <v>36</v>
      </c>
      <c r="Z304" t="s">
        <v>0</v>
      </c>
      <c r="AA304" t="s">
        <v>173</v>
      </c>
    </row>
    <row r="305" spans="1:27" x14ac:dyDescent="0.35">
      <c r="A305" t="s">
        <v>0</v>
      </c>
      <c r="B305" t="s">
        <v>871</v>
      </c>
      <c r="F305" t="s">
        <v>269</v>
      </c>
      <c r="G305" t="s">
        <v>31</v>
      </c>
      <c r="H305">
        <v>91355</v>
      </c>
      <c r="I305" t="s">
        <v>32</v>
      </c>
      <c r="K305" t="s">
        <v>33</v>
      </c>
      <c r="L305" t="s">
        <v>1661</v>
      </c>
      <c r="M305" t="s">
        <v>1662</v>
      </c>
      <c r="N305" s="1">
        <v>44486.017060185186</v>
      </c>
      <c r="O305" t="s">
        <v>36</v>
      </c>
      <c r="P305" t="s">
        <v>36</v>
      </c>
      <c r="Q305" t="s">
        <v>0</v>
      </c>
      <c r="R305" t="s">
        <v>0</v>
      </c>
      <c r="S305" t="s">
        <v>36</v>
      </c>
      <c r="T305" t="s">
        <v>37</v>
      </c>
      <c r="U305" t="s">
        <v>47</v>
      </c>
      <c r="V305" t="s">
        <v>39</v>
      </c>
      <c r="W305" t="s">
        <v>0</v>
      </c>
      <c r="X305" t="s">
        <v>0</v>
      </c>
      <c r="Y305" t="s">
        <v>36</v>
      </c>
      <c r="Z305" t="s">
        <v>0</v>
      </c>
      <c r="AA305" t="s">
        <v>4</v>
      </c>
    </row>
    <row r="306" spans="1:27" x14ac:dyDescent="0.35">
      <c r="A306" t="s">
        <v>0</v>
      </c>
      <c r="B306" t="s">
        <v>1666</v>
      </c>
      <c r="F306" t="s">
        <v>712</v>
      </c>
      <c r="G306" t="s">
        <v>31</v>
      </c>
      <c r="H306">
        <v>78208</v>
      </c>
      <c r="I306" t="s">
        <v>51</v>
      </c>
      <c r="K306" t="s">
        <v>338</v>
      </c>
      <c r="L306" t="s">
        <v>1667</v>
      </c>
      <c r="M306" t="s">
        <v>814</v>
      </c>
      <c r="N306" s="1">
        <v>44487.20894675926</v>
      </c>
      <c r="O306" t="s">
        <v>0</v>
      </c>
      <c r="P306" t="s">
        <v>0</v>
      </c>
      <c r="Q306" t="s">
        <v>0</v>
      </c>
      <c r="R306" t="s">
        <v>36</v>
      </c>
      <c r="S306" t="s">
        <v>0</v>
      </c>
      <c r="T306" t="s">
        <v>0</v>
      </c>
      <c r="U306" t="s">
        <v>62</v>
      </c>
      <c r="V306" t="s">
        <v>63</v>
      </c>
      <c r="W306" t="s">
        <v>0</v>
      </c>
      <c r="X306" t="s">
        <v>0</v>
      </c>
      <c r="Y306" t="s">
        <v>36</v>
      </c>
      <c r="Z306" t="s">
        <v>0</v>
      </c>
      <c r="AA306" t="s">
        <v>4</v>
      </c>
    </row>
    <row r="307" spans="1:27" x14ac:dyDescent="0.35">
      <c r="A307" t="s">
        <v>36</v>
      </c>
      <c r="B307" t="s">
        <v>1673</v>
      </c>
      <c r="F307" t="s">
        <v>580</v>
      </c>
      <c r="G307" t="s">
        <v>31</v>
      </c>
      <c r="H307">
        <v>85259</v>
      </c>
      <c r="I307" t="s">
        <v>92</v>
      </c>
      <c r="K307" t="s">
        <v>338</v>
      </c>
      <c r="L307" t="s">
        <v>808</v>
      </c>
      <c r="M307" t="s">
        <v>1674</v>
      </c>
      <c r="N307" s="1">
        <v>44399.551724537036</v>
      </c>
      <c r="P307" t="s">
        <v>36</v>
      </c>
      <c r="Q307" t="s">
        <v>0</v>
      </c>
      <c r="R307" t="s">
        <v>0</v>
      </c>
      <c r="S307" t="s">
        <v>0</v>
      </c>
      <c r="T307" t="s">
        <v>37</v>
      </c>
      <c r="U307" t="s">
        <v>38</v>
      </c>
      <c r="V307" t="s">
        <v>126</v>
      </c>
      <c r="W307" t="s">
        <v>0</v>
      </c>
      <c r="X307" t="s">
        <v>0</v>
      </c>
      <c r="Y307" t="s">
        <v>36</v>
      </c>
      <c r="Z307" t="s">
        <v>0</v>
      </c>
      <c r="AA307" t="s">
        <v>4</v>
      </c>
    </row>
    <row r="308" spans="1:27" x14ac:dyDescent="0.35">
      <c r="A308" t="s">
        <v>36</v>
      </c>
      <c r="B308" t="s">
        <v>702</v>
      </c>
      <c r="F308" t="s">
        <v>765</v>
      </c>
      <c r="G308" t="s">
        <v>31</v>
      </c>
      <c r="H308">
        <v>93033</v>
      </c>
      <c r="I308" t="s">
        <v>32</v>
      </c>
      <c r="K308" t="s">
        <v>33</v>
      </c>
      <c r="L308" t="s">
        <v>1675</v>
      </c>
      <c r="M308" t="s">
        <v>94</v>
      </c>
      <c r="N308" s="1">
        <v>44371.454328703701</v>
      </c>
      <c r="P308" t="s">
        <v>36</v>
      </c>
      <c r="Q308" t="s">
        <v>36</v>
      </c>
      <c r="R308" t="s">
        <v>36</v>
      </c>
      <c r="S308" t="s">
        <v>36</v>
      </c>
      <c r="T308" t="s">
        <v>0</v>
      </c>
      <c r="U308" t="s">
        <v>47</v>
      </c>
      <c r="V308" t="s">
        <v>39</v>
      </c>
      <c r="W308" t="s">
        <v>0</v>
      </c>
      <c r="X308" t="s">
        <v>0</v>
      </c>
      <c r="Y308" t="s">
        <v>36</v>
      </c>
      <c r="Z308" t="s">
        <v>36</v>
      </c>
      <c r="AA308" t="s">
        <v>4</v>
      </c>
    </row>
    <row r="309" spans="1:27" x14ac:dyDescent="0.35">
      <c r="A309" t="s">
        <v>36</v>
      </c>
      <c r="B309" t="s">
        <v>1676</v>
      </c>
      <c r="F309" t="s">
        <v>1677</v>
      </c>
      <c r="G309" t="s">
        <v>33</v>
      </c>
      <c r="H309">
        <v>73071</v>
      </c>
      <c r="I309" t="s">
        <v>33</v>
      </c>
      <c r="K309" t="s">
        <v>216</v>
      </c>
      <c r="L309" t="s">
        <v>1678</v>
      </c>
      <c r="M309" t="s">
        <v>1679</v>
      </c>
      <c r="N309" s="1">
        <v>44376.802060185182</v>
      </c>
      <c r="P309" t="s">
        <v>36</v>
      </c>
      <c r="Q309" t="s">
        <v>0</v>
      </c>
      <c r="R309" t="s">
        <v>0</v>
      </c>
      <c r="S309" t="s">
        <v>36</v>
      </c>
      <c r="T309" t="s">
        <v>37</v>
      </c>
      <c r="U309" t="s">
        <v>38</v>
      </c>
      <c r="V309" t="s">
        <v>69</v>
      </c>
      <c r="W309" t="s">
        <v>0</v>
      </c>
      <c r="X309" t="s">
        <v>0</v>
      </c>
      <c r="Y309" t="s">
        <v>36</v>
      </c>
      <c r="Z309" t="s">
        <v>0</v>
      </c>
    </row>
    <row r="310" spans="1:27" x14ac:dyDescent="0.35">
      <c r="A310" t="s">
        <v>36</v>
      </c>
      <c r="B310" t="s">
        <v>1680</v>
      </c>
      <c r="F310" t="s">
        <v>1681</v>
      </c>
      <c r="G310" t="s">
        <v>1682</v>
      </c>
      <c r="H310">
        <v>6820</v>
      </c>
      <c r="I310" t="s">
        <v>33</v>
      </c>
      <c r="K310" t="s">
        <v>156</v>
      </c>
      <c r="L310" t="s">
        <v>1683</v>
      </c>
      <c r="M310" t="s">
        <v>1684</v>
      </c>
      <c r="N310" s="1">
        <v>44401.970960648148</v>
      </c>
      <c r="P310" t="s">
        <v>0</v>
      </c>
      <c r="Q310" t="s">
        <v>0</v>
      </c>
      <c r="R310" t="s">
        <v>0</v>
      </c>
      <c r="S310" t="s">
        <v>0</v>
      </c>
      <c r="T310" t="s">
        <v>37</v>
      </c>
      <c r="U310" t="s">
        <v>252</v>
      </c>
      <c r="V310" t="s">
        <v>126</v>
      </c>
      <c r="W310" t="s">
        <v>0</v>
      </c>
      <c r="X310" t="s">
        <v>0</v>
      </c>
      <c r="Y310" t="s">
        <v>36</v>
      </c>
      <c r="Z310" t="s">
        <v>36</v>
      </c>
      <c r="AA310" t="s">
        <v>1685</v>
      </c>
    </row>
    <row r="311" spans="1:27" x14ac:dyDescent="0.35">
      <c r="A311" t="s">
        <v>36</v>
      </c>
      <c r="B311" t="s">
        <v>1690</v>
      </c>
      <c r="F311" t="s">
        <v>1691</v>
      </c>
      <c r="G311" t="s">
        <v>31</v>
      </c>
      <c r="H311">
        <v>44121</v>
      </c>
      <c r="I311" t="s">
        <v>122</v>
      </c>
      <c r="K311" t="s">
        <v>156</v>
      </c>
      <c r="L311" t="s">
        <v>1692</v>
      </c>
      <c r="M311" t="s">
        <v>1693</v>
      </c>
      <c r="N311" s="1">
        <v>44430.382476851853</v>
      </c>
      <c r="O311" t="s">
        <v>36</v>
      </c>
      <c r="P311" t="s">
        <v>36</v>
      </c>
      <c r="Q311" t="s">
        <v>36</v>
      </c>
      <c r="R311" t="s">
        <v>36</v>
      </c>
      <c r="S311" t="s">
        <v>36</v>
      </c>
      <c r="T311" t="s">
        <v>37</v>
      </c>
      <c r="U311" t="s">
        <v>38</v>
      </c>
      <c r="V311" t="s">
        <v>39</v>
      </c>
      <c r="W311" t="s">
        <v>0</v>
      </c>
      <c r="X311" t="s">
        <v>0</v>
      </c>
      <c r="Y311" t="s">
        <v>36</v>
      </c>
      <c r="Z311" t="s">
        <v>0</v>
      </c>
      <c r="AA311" t="s">
        <v>4</v>
      </c>
    </row>
    <row r="312" spans="1:27" x14ac:dyDescent="0.35">
      <c r="A312" t="s">
        <v>36</v>
      </c>
      <c r="B312" t="s">
        <v>625</v>
      </c>
      <c r="F312" t="s">
        <v>1701</v>
      </c>
      <c r="G312" t="s">
        <v>31</v>
      </c>
      <c r="H312">
        <v>89402</v>
      </c>
      <c r="I312" t="s">
        <v>303</v>
      </c>
      <c r="K312" t="s">
        <v>181</v>
      </c>
      <c r="L312" t="s">
        <v>1702</v>
      </c>
      <c r="M312" t="s">
        <v>296</v>
      </c>
      <c r="N312" s="1">
        <v>44482.644490740742</v>
      </c>
      <c r="O312" t="s">
        <v>0</v>
      </c>
      <c r="P312" t="s">
        <v>36</v>
      </c>
      <c r="Q312" t="s">
        <v>36</v>
      </c>
      <c r="R312" t="s">
        <v>0</v>
      </c>
      <c r="S312" t="s">
        <v>36</v>
      </c>
      <c r="T312" t="s">
        <v>37</v>
      </c>
      <c r="U312" t="s">
        <v>47</v>
      </c>
      <c r="V312" t="s">
        <v>76</v>
      </c>
      <c r="W312" t="s">
        <v>0</v>
      </c>
      <c r="X312" t="s">
        <v>0</v>
      </c>
      <c r="Y312" t="s">
        <v>0</v>
      </c>
      <c r="Z312" t="s">
        <v>0</v>
      </c>
      <c r="AA312" t="s">
        <v>4</v>
      </c>
    </row>
    <row r="313" spans="1:27" x14ac:dyDescent="0.35">
      <c r="A313" t="s">
        <v>36</v>
      </c>
      <c r="B313" t="s">
        <v>1086</v>
      </c>
      <c r="F313" t="s">
        <v>1236</v>
      </c>
      <c r="G313" t="s">
        <v>31</v>
      </c>
      <c r="H313">
        <v>91605</v>
      </c>
      <c r="I313" t="s">
        <v>32</v>
      </c>
      <c r="K313" t="s">
        <v>82</v>
      </c>
      <c r="L313" t="s">
        <v>1237</v>
      </c>
      <c r="M313" t="s">
        <v>1238</v>
      </c>
      <c r="N313" s="1">
        <v>44344.444571759261</v>
      </c>
      <c r="P313" t="s">
        <v>36</v>
      </c>
      <c r="Q313" t="s">
        <v>0</v>
      </c>
      <c r="R313" t="s">
        <v>0</v>
      </c>
      <c r="S313" t="s">
        <v>36</v>
      </c>
      <c r="T313" t="s">
        <v>37</v>
      </c>
      <c r="U313" t="s">
        <v>38</v>
      </c>
      <c r="V313" t="s">
        <v>69</v>
      </c>
      <c r="W313" t="s">
        <v>0</v>
      </c>
      <c r="X313" t="s">
        <v>0</v>
      </c>
      <c r="Y313" t="s">
        <v>36</v>
      </c>
      <c r="Z313" t="s">
        <v>36</v>
      </c>
      <c r="AA313" t="s">
        <v>4</v>
      </c>
    </row>
    <row r="314" spans="1:27" x14ac:dyDescent="0.35">
      <c r="A314" t="s">
        <v>36</v>
      </c>
      <c r="B314" t="s">
        <v>1703</v>
      </c>
      <c r="F314" t="s">
        <v>1704</v>
      </c>
      <c r="G314" t="s">
        <v>659</v>
      </c>
      <c r="H314">
        <v>782</v>
      </c>
      <c r="I314" t="s">
        <v>33</v>
      </c>
      <c r="K314" t="s">
        <v>82</v>
      </c>
      <c r="L314" t="s">
        <v>1705</v>
      </c>
      <c r="M314" t="s">
        <v>1706</v>
      </c>
      <c r="N314" s="1">
        <v>44401.970960648148</v>
      </c>
      <c r="O314" t="s">
        <v>0</v>
      </c>
      <c r="P314" t="s">
        <v>0</v>
      </c>
      <c r="Q314" t="s">
        <v>0</v>
      </c>
      <c r="R314" t="s">
        <v>0</v>
      </c>
      <c r="S314" t="s">
        <v>0</v>
      </c>
      <c r="T314" t="s">
        <v>0</v>
      </c>
      <c r="U314" t="s">
        <v>429</v>
      </c>
      <c r="V314" t="s">
        <v>310</v>
      </c>
      <c r="W314" t="s">
        <v>0</v>
      </c>
      <c r="X314" t="s">
        <v>0</v>
      </c>
      <c r="Y314" t="s">
        <v>0</v>
      </c>
      <c r="Z314" t="s">
        <v>0</v>
      </c>
      <c r="AA314" t="s">
        <v>1358</v>
      </c>
    </row>
    <row r="315" spans="1:27" x14ac:dyDescent="0.35">
      <c r="A315" t="s">
        <v>36</v>
      </c>
      <c r="B315" t="s">
        <v>1707</v>
      </c>
      <c r="F315" t="s">
        <v>1708</v>
      </c>
      <c r="G315" t="s">
        <v>31</v>
      </c>
      <c r="H315">
        <v>90292</v>
      </c>
      <c r="I315" t="s">
        <v>32</v>
      </c>
      <c r="K315" t="s">
        <v>33</v>
      </c>
      <c r="L315" t="s">
        <v>1709</v>
      </c>
      <c r="M315" t="s">
        <v>178</v>
      </c>
      <c r="N315" s="1">
        <v>44403.407118055555</v>
      </c>
      <c r="P315" t="s">
        <v>36</v>
      </c>
      <c r="Q315" t="s">
        <v>0</v>
      </c>
      <c r="R315" t="s">
        <v>36</v>
      </c>
      <c r="S315" t="s">
        <v>36</v>
      </c>
      <c r="T315" t="s">
        <v>37</v>
      </c>
      <c r="U315" t="s">
        <v>38</v>
      </c>
      <c r="V315" t="s">
        <v>69</v>
      </c>
      <c r="W315" t="s">
        <v>0</v>
      </c>
      <c r="X315" t="s">
        <v>0</v>
      </c>
      <c r="Y315" t="s">
        <v>36</v>
      </c>
      <c r="Z315" t="s">
        <v>36</v>
      </c>
      <c r="AA315" t="s">
        <v>4</v>
      </c>
    </row>
    <row r="316" spans="1:27" x14ac:dyDescent="0.35">
      <c r="A316" t="s">
        <v>36</v>
      </c>
      <c r="B316" t="s">
        <v>301</v>
      </c>
      <c r="F316" t="s">
        <v>1712</v>
      </c>
      <c r="G316" t="s">
        <v>31</v>
      </c>
      <c r="H316">
        <v>7045</v>
      </c>
      <c r="I316" t="s">
        <v>670</v>
      </c>
      <c r="K316" t="s">
        <v>123</v>
      </c>
      <c r="L316" t="s">
        <v>1713</v>
      </c>
      <c r="M316" t="s">
        <v>94</v>
      </c>
      <c r="N316" s="1">
        <v>44391.519826388889</v>
      </c>
      <c r="O316" t="s">
        <v>0</v>
      </c>
      <c r="P316" t="s">
        <v>0</v>
      </c>
      <c r="Q316" t="s">
        <v>0</v>
      </c>
      <c r="R316" t="s">
        <v>0</v>
      </c>
      <c r="S316" t="s">
        <v>0</v>
      </c>
      <c r="T316" t="s">
        <v>0</v>
      </c>
      <c r="U316" t="s">
        <v>233</v>
      </c>
      <c r="V316" t="s">
        <v>48</v>
      </c>
      <c r="W316" t="s">
        <v>0</v>
      </c>
      <c r="X316" t="s">
        <v>0</v>
      </c>
      <c r="Y316" t="s">
        <v>36</v>
      </c>
      <c r="Z316" t="s">
        <v>36</v>
      </c>
      <c r="AA316" t="s">
        <v>4</v>
      </c>
    </row>
    <row r="317" spans="1:27" x14ac:dyDescent="0.35">
      <c r="A317" t="s">
        <v>36</v>
      </c>
      <c r="B317" t="s">
        <v>1723</v>
      </c>
      <c r="F317" t="s">
        <v>1724</v>
      </c>
      <c r="G317" t="s">
        <v>1725</v>
      </c>
      <c r="H317">
        <v>110001</v>
      </c>
      <c r="I317" t="s">
        <v>33</v>
      </c>
      <c r="K317" t="s">
        <v>357</v>
      </c>
      <c r="L317" t="s">
        <v>1726</v>
      </c>
      <c r="M317" t="s">
        <v>178</v>
      </c>
      <c r="N317" s="1">
        <v>44483.077523148146</v>
      </c>
      <c r="O317" t="s">
        <v>36</v>
      </c>
      <c r="P317" t="s">
        <v>36</v>
      </c>
      <c r="Q317" t="s">
        <v>0</v>
      </c>
      <c r="R317" t="s">
        <v>0</v>
      </c>
      <c r="S317" t="s">
        <v>0</v>
      </c>
      <c r="T317" t="s">
        <v>61</v>
      </c>
      <c r="U317" t="s">
        <v>95</v>
      </c>
      <c r="V317" t="s">
        <v>63</v>
      </c>
      <c r="W317" t="s">
        <v>0</v>
      </c>
      <c r="X317" t="s">
        <v>0</v>
      </c>
      <c r="Y317" t="s">
        <v>36</v>
      </c>
      <c r="Z317" t="s">
        <v>0</v>
      </c>
      <c r="AA317" t="s">
        <v>1727</v>
      </c>
    </row>
    <row r="318" spans="1:27" x14ac:dyDescent="0.35">
      <c r="A318" t="s">
        <v>0</v>
      </c>
      <c r="B318" t="s">
        <v>1728</v>
      </c>
      <c r="F318" t="s">
        <v>605</v>
      </c>
      <c r="G318" t="s">
        <v>31</v>
      </c>
      <c r="H318">
        <v>92101</v>
      </c>
      <c r="I318" t="s">
        <v>32</v>
      </c>
      <c r="K318" t="s">
        <v>238</v>
      </c>
      <c r="L318" t="s">
        <v>1729</v>
      </c>
      <c r="M318" t="s">
        <v>178</v>
      </c>
      <c r="N318" s="1">
        <v>44486.017060185186</v>
      </c>
      <c r="O318" t="s">
        <v>36</v>
      </c>
      <c r="P318" t="s">
        <v>36</v>
      </c>
      <c r="Q318" t="s">
        <v>0</v>
      </c>
      <c r="R318" t="s">
        <v>36</v>
      </c>
      <c r="S318" t="s">
        <v>0</v>
      </c>
      <c r="T318" t="s">
        <v>37</v>
      </c>
      <c r="U318" t="s">
        <v>38</v>
      </c>
      <c r="V318" t="s">
        <v>69</v>
      </c>
      <c r="W318" t="s">
        <v>0</v>
      </c>
      <c r="X318" t="s">
        <v>0</v>
      </c>
      <c r="Y318" t="s">
        <v>0</v>
      </c>
      <c r="Z318" t="s">
        <v>36</v>
      </c>
      <c r="AA318" t="s">
        <v>4</v>
      </c>
    </row>
    <row r="319" spans="1:27" x14ac:dyDescent="0.35">
      <c r="A319" t="s">
        <v>36</v>
      </c>
      <c r="B319" t="s">
        <v>102</v>
      </c>
      <c r="F319" t="s">
        <v>1730</v>
      </c>
      <c r="G319" t="s">
        <v>31</v>
      </c>
      <c r="H319">
        <v>29708</v>
      </c>
      <c r="I319" t="s">
        <v>313</v>
      </c>
      <c r="K319" t="s">
        <v>181</v>
      </c>
      <c r="L319" t="s">
        <v>1731</v>
      </c>
      <c r="M319" t="s">
        <v>464</v>
      </c>
      <c r="N319" s="1">
        <v>44371.222615740742</v>
      </c>
      <c r="P319" t="s">
        <v>0</v>
      </c>
      <c r="Q319" t="s">
        <v>0</v>
      </c>
      <c r="R319" t="s">
        <v>0</v>
      </c>
      <c r="S319" t="s">
        <v>0</v>
      </c>
      <c r="T319" t="s">
        <v>0</v>
      </c>
      <c r="U319" t="s">
        <v>233</v>
      </c>
      <c r="V319" t="s">
        <v>39</v>
      </c>
      <c r="W319" t="s">
        <v>0</v>
      </c>
      <c r="X319" t="s">
        <v>0</v>
      </c>
      <c r="Y319" t="s">
        <v>0</v>
      </c>
      <c r="Z319" t="s">
        <v>0</v>
      </c>
      <c r="AA319" t="s">
        <v>4</v>
      </c>
    </row>
    <row r="320" spans="1:27" x14ac:dyDescent="0.35">
      <c r="A320" t="s">
        <v>0</v>
      </c>
      <c r="B320" t="s">
        <v>127</v>
      </c>
      <c r="F320" t="s">
        <v>1041</v>
      </c>
      <c r="G320" t="s">
        <v>31</v>
      </c>
      <c r="H320">
        <v>94121</v>
      </c>
      <c r="I320" t="s">
        <v>32</v>
      </c>
      <c r="K320" t="s">
        <v>181</v>
      </c>
      <c r="L320" t="s">
        <v>1732</v>
      </c>
      <c r="M320" t="s">
        <v>1733</v>
      </c>
      <c r="N320" s="1">
        <v>44485.740451388891</v>
      </c>
      <c r="O320" t="s">
        <v>36</v>
      </c>
      <c r="P320" t="s">
        <v>0</v>
      </c>
      <c r="Q320" t="s">
        <v>36</v>
      </c>
      <c r="R320" t="s">
        <v>0</v>
      </c>
      <c r="S320" t="s">
        <v>36</v>
      </c>
      <c r="T320" t="s">
        <v>0</v>
      </c>
      <c r="U320" t="s">
        <v>360</v>
      </c>
      <c r="V320" t="s">
        <v>310</v>
      </c>
      <c r="W320" t="s">
        <v>0</v>
      </c>
      <c r="X320" t="s">
        <v>0</v>
      </c>
      <c r="Y320" t="s">
        <v>0</v>
      </c>
      <c r="Z320" t="s">
        <v>0</v>
      </c>
      <c r="AA320" t="s">
        <v>4</v>
      </c>
    </row>
    <row r="321" spans="1:27" x14ac:dyDescent="0.35">
      <c r="A321" t="s">
        <v>36</v>
      </c>
      <c r="B321" t="s">
        <v>597</v>
      </c>
      <c r="F321" t="s">
        <v>1734</v>
      </c>
      <c r="G321" t="s">
        <v>31</v>
      </c>
      <c r="H321">
        <v>170520</v>
      </c>
      <c r="I321" t="s">
        <v>107</v>
      </c>
      <c r="K321" t="s">
        <v>238</v>
      </c>
      <c r="L321" t="s">
        <v>1735</v>
      </c>
      <c r="M321" t="s">
        <v>101</v>
      </c>
      <c r="N321" s="1">
        <v>44476.009016203701</v>
      </c>
      <c r="O321" t="s">
        <v>36</v>
      </c>
      <c r="P321" t="s">
        <v>36</v>
      </c>
      <c r="Q321" t="s">
        <v>0</v>
      </c>
      <c r="R321" t="s">
        <v>36</v>
      </c>
      <c r="S321" t="s">
        <v>36</v>
      </c>
      <c r="T321" t="s">
        <v>37</v>
      </c>
      <c r="U321" t="s">
        <v>38</v>
      </c>
      <c r="V321" t="s">
        <v>69</v>
      </c>
      <c r="W321" t="s">
        <v>0</v>
      </c>
      <c r="X321" t="s">
        <v>36</v>
      </c>
      <c r="Y321" t="s">
        <v>36</v>
      </c>
      <c r="Z321" t="s">
        <v>0</v>
      </c>
      <c r="AA321" t="s">
        <v>4</v>
      </c>
    </row>
    <row r="322" spans="1:27" x14ac:dyDescent="0.35">
      <c r="A322" t="s">
        <v>36</v>
      </c>
      <c r="B322" t="s">
        <v>341</v>
      </c>
      <c r="F322" t="s">
        <v>230</v>
      </c>
      <c r="G322" t="s">
        <v>31</v>
      </c>
      <c r="H322">
        <v>85295</v>
      </c>
      <c r="I322" t="s">
        <v>92</v>
      </c>
      <c r="K322" t="s">
        <v>33</v>
      </c>
      <c r="L322" t="s">
        <v>1736</v>
      </c>
      <c r="M322" t="s">
        <v>162</v>
      </c>
      <c r="N322" s="1">
        <v>44366.341354166667</v>
      </c>
      <c r="P322" t="s">
        <v>0</v>
      </c>
      <c r="Q322" t="s">
        <v>36</v>
      </c>
      <c r="R322" t="s">
        <v>36</v>
      </c>
      <c r="S322" t="s">
        <v>36</v>
      </c>
      <c r="T322" t="s">
        <v>0</v>
      </c>
      <c r="U322" t="s">
        <v>47</v>
      </c>
      <c r="V322" t="s">
        <v>76</v>
      </c>
      <c r="W322" t="s">
        <v>0</v>
      </c>
      <c r="X322" t="s">
        <v>0</v>
      </c>
      <c r="Y322" t="s">
        <v>0</v>
      </c>
      <c r="Z322" t="s">
        <v>0</v>
      </c>
      <c r="AA322" t="s">
        <v>4</v>
      </c>
    </row>
    <row r="323" spans="1:27" x14ac:dyDescent="0.35">
      <c r="A323" t="s">
        <v>36</v>
      </c>
      <c r="B323" t="s">
        <v>1738</v>
      </c>
      <c r="F323" t="s">
        <v>1739</v>
      </c>
      <c r="G323" t="s">
        <v>31</v>
      </c>
      <c r="H323">
        <v>33122</v>
      </c>
      <c r="I323" t="s">
        <v>107</v>
      </c>
      <c r="K323" t="s">
        <v>250</v>
      </c>
      <c r="L323" t="s">
        <v>1740</v>
      </c>
      <c r="M323" t="s">
        <v>94</v>
      </c>
      <c r="N323" s="1">
        <v>44339.614351851851</v>
      </c>
      <c r="P323" t="s">
        <v>36</v>
      </c>
      <c r="Q323" t="s">
        <v>0</v>
      </c>
      <c r="R323" t="s">
        <v>36</v>
      </c>
      <c r="S323" t="s">
        <v>36</v>
      </c>
      <c r="T323" t="s">
        <v>37</v>
      </c>
      <c r="U323" t="s">
        <v>38</v>
      </c>
      <c r="V323" t="s">
        <v>69</v>
      </c>
      <c r="W323" t="s">
        <v>0</v>
      </c>
      <c r="X323" t="s">
        <v>0</v>
      </c>
      <c r="Y323" t="s">
        <v>36</v>
      </c>
      <c r="Z323" t="s">
        <v>0</v>
      </c>
      <c r="AA323" t="s">
        <v>4</v>
      </c>
    </row>
    <row r="324" spans="1:27" x14ac:dyDescent="0.35">
      <c r="A324" t="s">
        <v>36</v>
      </c>
      <c r="B324" t="s">
        <v>532</v>
      </c>
      <c r="F324" t="s">
        <v>1741</v>
      </c>
      <c r="G324" t="s">
        <v>31</v>
      </c>
      <c r="H324">
        <v>11803</v>
      </c>
      <c r="I324" t="s">
        <v>306</v>
      </c>
      <c r="K324" t="s">
        <v>860</v>
      </c>
      <c r="L324" t="s">
        <v>1742</v>
      </c>
      <c r="M324" t="s">
        <v>785</v>
      </c>
      <c r="N324" s="1">
        <v>44480.461597222224</v>
      </c>
      <c r="O324" t="s">
        <v>36</v>
      </c>
      <c r="P324" t="s">
        <v>0</v>
      </c>
      <c r="Q324" t="s">
        <v>36</v>
      </c>
      <c r="R324" t="s">
        <v>36</v>
      </c>
      <c r="S324" t="s">
        <v>0</v>
      </c>
      <c r="T324" t="s">
        <v>37</v>
      </c>
      <c r="U324" t="s">
        <v>38</v>
      </c>
      <c r="V324" t="s">
        <v>48</v>
      </c>
      <c r="W324" t="s">
        <v>0</v>
      </c>
      <c r="X324" t="s">
        <v>0</v>
      </c>
      <c r="Y324" t="s">
        <v>36</v>
      </c>
      <c r="Z324" t="s">
        <v>0</v>
      </c>
      <c r="AA324" t="s">
        <v>4</v>
      </c>
    </row>
    <row r="325" spans="1:27" x14ac:dyDescent="0.35">
      <c r="A325" t="s">
        <v>36</v>
      </c>
      <c r="B325" t="s">
        <v>1743</v>
      </c>
      <c r="F325" t="s">
        <v>1558</v>
      </c>
      <c r="G325" t="s">
        <v>31</v>
      </c>
      <c r="H325">
        <v>98236</v>
      </c>
      <c r="I325" t="s">
        <v>245</v>
      </c>
      <c r="K325" t="s">
        <v>165</v>
      </c>
      <c r="L325" t="s">
        <v>1744</v>
      </c>
      <c r="M325" t="s">
        <v>178</v>
      </c>
      <c r="N325" s="1">
        <v>44401.970960648148</v>
      </c>
      <c r="O325" t="s">
        <v>0</v>
      </c>
      <c r="P325" t="s">
        <v>0</v>
      </c>
      <c r="Q325" t="s">
        <v>36</v>
      </c>
      <c r="R325" t="s">
        <v>0</v>
      </c>
      <c r="S325" t="s">
        <v>0</v>
      </c>
      <c r="T325" t="s">
        <v>0</v>
      </c>
      <c r="U325" t="s">
        <v>309</v>
      </c>
      <c r="V325" t="s">
        <v>316</v>
      </c>
      <c r="W325" t="s">
        <v>0</v>
      </c>
      <c r="X325" t="s">
        <v>0</v>
      </c>
      <c r="Y325" t="s">
        <v>36</v>
      </c>
      <c r="Z325" t="s">
        <v>0</v>
      </c>
      <c r="AA325" t="s">
        <v>4</v>
      </c>
    </row>
    <row r="326" spans="1:27" x14ac:dyDescent="0.35">
      <c r="A326" t="s">
        <v>36</v>
      </c>
      <c r="B326" t="s">
        <v>102</v>
      </c>
      <c r="F326" t="s">
        <v>1745</v>
      </c>
      <c r="G326" t="s">
        <v>31</v>
      </c>
      <c r="H326">
        <v>16504</v>
      </c>
      <c r="I326" t="s">
        <v>298</v>
      </c>
      <c r="K326" t="s">
        <v>647</v>
      </c>
      <c r="L326" t="s">
        <v>1746</v>
      </c>
      <c r="M326" t="s">
        <v>178</v>
      </c>
      <c r="N326" s="1">
        <v>44376.192858796298</v>
      </c>
      <c r="P326" t="s">
        <v>36</v>
      </c>
      <c r="Q326" t="s">
        <v>0</v>
      </c>
      <c r="R326" t="s">
        <v>36</v>
      </c>
      <c r="S326" t="s">
        <v>36</v>
      </c>
      <c r="T326" t="s">
        <v>37</v>
      </c>
      <c r="U326" t="s">
        <v>38</v>
      </c>
      <c r="V326" t="s">
        <v>69</v>
      </c>
      <c r="W326" t="s">
        <v>0</v>
      </c>
      <c r="X326" t="s">
        <v>0</v>
      </c>
      <c r="Y326" t="s">
        <v>0</v>
      </c>
      <c r="Z326" t="s">
        <v>0</v>
      </c>
      <c r="AA326" t="s">
        <v>4</v>
      </c>
    </row>
    <row r="327" spans="1:27" x14ac:dyDescent="0.35">
      <c r="A327" t="s">
        <v>36</v>
      </c>
      <c r="B327" t="s">
        <v>1747</v>
      </c>
      <c r="F327" t="s">
        <v>318</v>
      </c>
      <c r="G327" t="s">
        <v>73</v>
      </c>
      <c r="H327">
        <v>110221</v>
      </c>
      <c r="I327" t="s">
        <v>33</v>
      </c>
      <c r="K327" t="s">
        <v>33</v>
      </c>
      <c r="L327" t="s">
        <v>1748</v>
      </c>
      <c r="M327" t="s">
        <v>624</v>
      </c>
      <c r="N327" s="1">
        <v>44426.252708333333</v>
      </c>
      <c r="O327" t="s">
        <v>0</v>
      </c>
      <c r="P327" t="s">
        <v>36</v>
      </c>
      <c r="Q327" t="s">
        <v>0</v>
      </c>
      <c r="R327" t="s">
        <v>0</v>
      </c>
      <c r="S327" t="s">
        <v>0</v>
      </c>
      <c r="T327" t="s">
        <v>37</v>
      </c>
      <c r="U327" t="s">
        <v>47</v>
      </c>
      <c r="V327" t="s">
        <v>69</v>
      </c>
      <c r="W327" t="s">
        <v>0</v>
      </c>
      <c r="X327" t="s">
        <v>36</v>
      </c>
      <c r="Y327" t="s">
        <v>36</v>
      </c>
      <c r="Z327" t="s">
        <v>0</v>
      </c>
      <c r="AA327" t="s">
        <v>173</v>
      </c>
    </row>
    <row r="328" spans="1:27" x14ac:dyDescent="0.35">
      <c r="A328" t="s">
        <v>0</v>
      </c>
      <c r="B328" t="s">
        <v>378</v>
      </c>
      <c r="F328" t="s">
        <v>1749</v>
      </c>
      <c r="G328" t="s">
        <v>176</v>
      </c>
      <c r="H328">
        <v>4464624</v>
      </c>
      <c r="I328" t="s">
        <v>33</v>
      </c>
      <c r="K328" t="s">
        <v>186</v>
      </c>
      <c r="L328" t="s">
        <v>380</v>
      </c>
      <c r="M328" t="s">
        <v>178</v>
      </c>
      <c r="N328" s="1">
        <v>44482.908275462964</v>
      </c>
      <c r="O328" t="s">
        <v>36</v>
      </c>
      <c r="P328" t="s">
        <v>36</v>
      </c>
      <c r="Q328" t="s">
        <v>36</v>
      </c>
      <c r="R328" t="s">
        <v>0</v>
      </c>
      <c r="S328" t="s">
        <v>36</v>
      </c>
      <c r="T328" t="s">
        <v>37</v>
      </c>
      <c r="U328" t="s">
        <v>38</v>
      </c>
      <c r="V328" t="s">
        <v>76</v>
      </c>
      <c r="W328" t="s">
        <v>0</v>
      </c>
      <c r="X328" t="s">
        <v>0</v>
      </c>
      <c r="Y328" t="s">
        <v>36</v>
      </c>
      <c r="Z328" t="s">
        <v>0</v>
      </c>
      <c r="AA328" t="s">
        <v>253</v>
      </c>
    </row>
    <row r="329" spans="1:27" x14ac:dyDescent="0.35">
      <c r="A329" t="s">
        <v>36</v>
      </c>
      <c r="B329" t="s">
        <v>131</v>
      </c>
      <c r="F329" t="s">
        <v>1750</v>
      </c>
      <c r="G329" t="s">
        <v>31</v>
      </c>
      <c r="H329">
        <v>30519</v>
      </c>
      <c r="I329" t="s">
        <v>87</v>
      </c>
      <c r="K329" t="s">
        <v>33</v>
      </c>
      <c r="L329" t="s">
        <v>1751</v>
      </c>
      <c r="M329" t="s">
        <v>1751</v>
      </c>
      <c r="N329" s="1">
        <v>44378.492627314816</v>
      </c>
      <c r="P329" t="s">
        <v>36</v>
      </c>
      <c r="Q329" t="s">
        <v>36</v>
      </c>
      <c r="R329" t="s">
        <v>36</v>
      </c>
      <c r="S329" t="s">
        <v>0</v>
      </c>
      <c r="T329" t="s">
        <v>0</v>
      </c>
      <c r="U329" t="s">
        <v>38</v>
      </c>
      <c r="V329" t="s">
        <v>69</v>
      </c>
      <c r="W329" t="s">
        <v>0</v>
      </c>
      <c r="X329" t="s">
        <v>0</v>
      </c>
      <c r="Y329" t="s">
        <v>36</v>
      </c>
      <c r="Z329" t="s">
        <v>0</v>
      </c>
      <c r="AA329" t="s">
        <v>4</v>
      </c>
    </row>
    <row r="330" spans="1:27" x14ac:dyDescent="0.35">
      <c r="A330" t="s">
        <v>36</v>
      </c>
      <c r="B330" t="s">
        <v>1752</v>
      </c>
      <c r="F330" t="s">
        <v>305</v>
      </c>
      <c r="G330" t="s">
        <v>31</v>
      </c>
      <c r="H330">
        <v>10009</v>
      </c>
      <c r="I330" t="s">
        <v>306</v>
      </c>
      <c r="K330" t="s">
        <v>1169</v>
      </c>
      <c r="L330" t="s">
        <v>1753</v>
      </c>
      <c r="M330" t="s">
        <v>1754</v>
      </c>
      <c r="N330" s="1">
        <v>44305.540937500002</v>
      </c>
      <c r="P330" t="s">
        <v>36</v>
      </c>
      <c r="Q330" t="s">
        <v>0</v>
      </c>
      <c r="R330" t="s">
        <v>36</v>
      </c>
      <c r="S330" t="s">
        <v>0</v>
      </c>
      <c r="T330" t="s">
        <v>0</v>
      </c>
      <c r="U330" t="s">
        <v>47</v>
      </c>
      <c r="V330" t="s">
        <v>69</v>
      </c>
      <c r="W330" t="s">
        <v>0</v>
      </c>
      <c r="X330" t="s">
        <v>0</v>
      </c>
      <c r="AA330" t="s">
        <v>4</v>
      </c>
    </row>
    <row r="331" spans="1:27" x14ac:dyDescent="0.35">
      <c r="A331" t="s">
        <v>36</v>
      </c>
      <c r="B331" t="s">
        <v>1755</v>
      </c>
      <c r="F331" t="s">
        <v>347</v>
      </c>
      <c r="G331" t="s">
        <v>32</v>
      </c>
      <c r="H331" t="s">
        <v>1756</v>
      </c>
      <c r="I331" t="s">
        <v>198</v>
      </c>
      <c r="K331" t="s">
        <v>82</v>
      </c>
      <c r="L331" t="s">
        <v>1757</v>
      </c>
      <c r="M331" t="s">
        <v>1758</v>
      </c>
      <c r="N331" s="1">
        <v>44372.23709490741</v>
      </c>
      <c r="P331" t="s">
        <v>36</v>
      </c>
      <c r="Q331" t="s">
        <v>0</v>
      </c>
      <c r="R331" t="s">
        <v>0</v>
      </c>
      <c r="S331" t="s">
        <v>0</v>
      </c>
      <c r="T331" t="s">
        <v>37</v>
      </c>
      <c r="U331" t="s">
        <v>38</v>
      </c>
      <c r="V331" t="s">
        <v>39</v>
      </c>
      <c r="W331" t="s">
        <v>0</v>
      </c>
      <c r="X331" t="s">
        <v>0</v>
      </c>
      <c r="Y331" t="s">
        <v>36</v>
      </c>
      <c r="Z331" t="s">
        <v>36</v>
      </c>
      <c r="AA331" t="s">
        <v>119</v>
      </c>
    </row>
    <row r="332" spans="1:27" x14ac:dyDescent="0.35">
      <c r="A332" t="s">
        <v>36</v>
      </c>
      <c r="B332" t="s">
        <v>80</v>
      </c>
      <c r="F332" t="s">
        <v>1019</v>
      </c>
      <c r="G332" t="s">
        <v>31</v>
      </c>
      <c r="H332">
        <v>89032</v>
      </c>
      <c r="I332" t="s">
        <v>303</v>
      </c>
      <c r="K332" t="s">
        <v>338</v>
      </c>
      <c r="L332" t="s">
        <v>1759</v>
      </c>
      <c r="M332" t="s">
        <v>162</v>
      </c>
      <c r="N332" s="1">
        <v>44363.836643518516</v>
      </c>
      <c r="P332" t="s">
        <v>36</v>
      </c>
      <c r="Q332" t="s">
        <v>0</v>
      </c>
      <c r="R332" t="s">
        <v>36</v>
      </c>
      <c r="S332" t="s">
        <v>36</v>
      </c>
      <c r="T332" t="s">
        <v>0</v>
      </c>
      <c r="U332" t="s">
        <v>38</v>
      </c>
      <c r="V332" t="s">
        <v>69</v>
      </c>
      <c r="W332" t="s">
        <v>0</v>
      </c>
      <c r="X332" t="s">
        <v>0</v>
      </c>
      <c r="Y332" t="s">
        <v>36</v>
      </c>
      <c r="Z332" t="s">
        <v>36</v>
      </c>
      <c r="AA332" t="s">
        <v>4</v>
      </c>
    </row>
    <row r="333" spans="1:27" x14ac:dyDescent="0.35">
      <c r="A333" t="s">
        <v>36</v>
      </c>
      <c r="B333" t="s">
        <v>702</v>
      </c>
      <c r="F333" t="s">
        <v>347</v>
      </c>
      <c r="G333" t="s">
        <v>32</v>
      </c>
      <c r="H333" t="s">
        <v>1764</v>
      </c>
      <c r="I333" t="s">
        <v>198</v>
      </c>
      <c r="K333" t="s">
        <v>181</v>
      </c>
      <c r="L333" t="s">
        <v>1765</v>
      </c>
      <c r="M333" t="s">
        <v>178</v>
      </c>
      <c r="N333" s="1">
        <v>44347.202581018515</v>
      </c>
      <c r="P333" t="s">
        <v>36</v>
      </c>
      <c r="Q333" t="s">
        <v>0</v>
      </c>
      <c r="R333" t="s">
        <v>0</v>
      </c>
      <c r="S333" t="s">
        <v>0</v>
      </c>
      <c r="T333" t="s">
        <v>37</v>
      </c>
      <c r="U333" t="s">
        <v>38</v>
      </c>
      <c r="V333" t="s">
        <v>39</v>
      </c>
      <c r="W333" t="s">
        <v>0</v>
      </c>
      <c r="X333" t="s">
        <v>0</v>
      </c>
      <c r="Y333" t="s">
        <v>0</v>
      </c>
      <c r="Z333" t="s">
        <v>0</v>
      </c>
      <c r="AA333" t="s">
        <v>119</v>
      </c>
    </row>
    <row r="334" spans="1:27" x14ac:dyDescent="0.35">
      <c r="A334" t="s">
        <v>0</v>
      </c>
      <c r="B334" t="s">
        <v>1766</v>
      </c>
      <c r="F334" t="s">
        <v>1767</v>
      </c>
      <c r="G334" t="s">
        <v>1340</v>
      </c>
      <c r="H334">
        <v>3900</v>
      </c>
      <c r="I334" t="s">
        <v>974</v>
      </c>
      <c r="K334" t="s">
        <v>153</v>
      </c>
      <c r="L334" t="s">
        <v>1768</v>
      </c>
      <c r="M334" t="s">
        <v>1769</v>
      </c>
      <c r="N334" s="1">
        <v>44392.372407407405</v>
      </c>
      <c r="O334" t="s">
        <v>36</v>
      </c>
      <c r="P334" t="s">
        <v>0</v>
      </c>
      <c r="Q334" t="s">
        <v>0</v>
      </c>
      <c r="R334" t="s">
        <v>0</v>
      </c>
      <c r="S334" t="s">
        <v>36</v>
      </c>
      <c r="T334" t="s">
        <v>37</v>
      </c>
      <c r="U334" t="s">
        <v>252</v>
      </c>
      <c r="V334" t="s">
        <v>76</v>
      </c>
      <c r="W334" t="s">
        <v>0</v>
      </c>
      <c r="X334" t="s">
        <v>0</v>
      </c>
      <c r="Y334" t="s">
        <v>36</v>
      </c>
      <c r="Z334" t="s">
        <v>36</v>
      </c>
      <c r="AA334" t="s">
        <v>1344</v>
      </c>
    </row>
    <row r="335" spans="1:27" x14ac:dyDescent="0.35">
      <c r="A335" t="s">
        <v>36</v>
      </c>
      <c r="B335" t="s">
        <v>1770</v>
      </c>
      <c r="F335" t="s">
        <v>1771</v>
      </c>
      <c r="G335" t="s">
        <v>31</v>
      </c>
      <c r="H335">
        <v>7016</v>
      </c>
      <c r="I335" t="s">
        <v>670</v>
      </c>
      <c r="K335" t="s">
        <v>82</v>
      </c>
      <c r="L335" t="s">
        <v>1772</v>
      </c>
      <c r="M335" t="s">
        <v>178</v>
      </c>
      <c r="N335" s="1">
        <v>44403.398587962962</v>
      </c>
      <c r="P335" t="s">
        <v>36</v>
      </c>
      <c r="Q335" t="s">
        <v>36</v>
      </c>
      <c r="R335" t="s">
        <v>36</v>
      </c>
      <c r="S335" t="s">
        <v>36</v>
      </c>
      <c r="T335" t="s">
        <v>37</v>
      </c>
      <c r="U335" t="s">
        <v>47</v>
      </c>
      <c r="V335" t="s">
        <v>39</v>
      </c>
      <c r="W335" t="s">
        <v>0</v>
      </c>
      <c r="X335" t="s">
        <v>0</v>
      </c>
      <c r="Y335" t="s">
        <v>36</v>
      </c>
      <c r="Z335" t="s">
        <v>36</v>
      </c>
      <c r="AA335" t="s">
        <v>4</v>
      </c>
    </row>
    <row r="336" spans="1:27" x14ac:dyDescent="0.35">
      <c r="A336" t="s">
        <v>36</v>
      </c>
      <c r="B336" t="s">
        <v>1773</v>
      </c>
      <c r="F336" t="s">
        <v>302</v>
      </c>
      <c r="G336" t="s">
        <v>31</v>
      </c>
      <c r="H336">
        <v>89110</v>
      </c>
      <c r="I336" t="s">
        <v>303</v>
      </c>
      <c r="K336" t="s">
        <v>33</v>
      </c>
      <c r="L336" t="s">
        <v>1070</v>
      </c>
      <c r="M336" t="s">
        <v>60</v>
      </c>
      <c r="N336" s="1">
        <v>44486.68855324074</v>
      </c>
      <c r="O336" t="s">
        <v>0</v>
      </c>
      <c r="P336" t="s">
        <v>0</v>
      </c>
      <c r="Q336" t="s">
        <v>0</v>
      </c>
      <c r="R336" t="s">
        <v>36</v>
      </c>
      <c r="S336" t="s">
        <v>36</v>
      </c>
      <c r="T336" t="s">
        <v>61</v>
      </c>
      <c r="U336" t="s">
        <v>62</v>
      </c>
      <c r="V336" t="s">
        <v>63</v>
      </c>
      <c r="W336" t="s">
        <v>0</v>
      </c>
      <c r="X336" t="s">
        <v>0</v>
      </c>
      <c r="Y336" t="s">
        <v>36</v>
      </c>
      <c r="Z336" t="s">
        <v>0</v>
      </c>
      <c r="AA336" t="s">
        <v>4</v>
      </c>
    </row>
    <row r="337" spans="1:27" x14ac:dyDescent="0.35">
      <c r="A337" t="s">
        <v>36</v>
      </c>
      <c r="B337" t="s">
        <v>271</v>
      </c>
      <c r="F337" t="s">
        <v>305</v>
      </c>
      <c r="G337" t="s">
        <v>31</v>
      </c>
      <c r="H337">
        <v>10016</v>
      </c>
      <c r="I337" t="s">
        <v>306</v>
      </c>
      <c r="K337" t="s">
        <v>181</v>
      </c>
      <c r="L337" t="s">
        <v>1780</v>
      </c>
      <c r="M337" t="s">
        <v>1781</v>
      </c>
      <c r="N337" s="1">
        <v>44462.511516203704</v>
      </c>
      <c r="O337" t="s">
        <v>0</v>
      </c>
      <c r="P337" t="s">
        <v>0</v>
      </c>
      <c r="Q337" t="s">
        <v>36</v>
      </c>
      <c r="R337" t="s">
        <v>0</v>
      </c>
      <c r="S337" t="s">
        <v>0</v>
      </c>
      <c r="T337" t="s">
        <v>0</v>
      </c>
      <c r="U337" t="s">
        <v>118</v>
      </c>
      <c r="V337" t="s">
        <v>76</v>
      </c>
      <c r="W337" t="s">
        <v>0</v>
      </c>
      <c r="X337" t="s">
        <v>0</v>
      </c>
      <c r="Y337" t="s">
        <v>0</v>
      </c>
      <c r="Z337" t="s">
        <v>0</v>
      </c>
      <c r="AA337" t="s">
        <v>4</v>
      </c>
    </row>
    <row r="338" spans="1:27" x14ac:dyDescent="0.35">
      <c r="A338" t="s">
        <v>36</v>
      </c>
      <c r="B338" t="s">
        <v>1785</v>
      </c>
      <c r="F338" t="s">
        <v>1786</v>
      </c>
      <c r="G338" t="s">
        <v>31</v>
      </c>
      <c r="H338">
        <v>64744</v>
      </c>
      <c r="I338" t="s">
        <v>411</v>
      </c>
      <c r="K338" t="s">
        <v>115</v>
      </c>
      <c r="L338" t="s">
        <v>1787</v>
      </c>
      <c r="M338" t="s">
        <v>94</v>
      </c>
      <c r="N338" s="1">
        <v>44473.701597222222</v>
      </c>
      <c r="O338" t="s">
        <v>36</v>
      </c>
      <c r="P338" t="s">
        <v>36</v>
      </c>
      <c r="Q338" t="s">
        <v>36</v>
      </c>
      <c r="R338" t="s">
        <v>36</v>
      </c>
      <c r="S338" t="s">
        <v>0</v>
      </c>
      <c r="T338" t="s">
        <v>61</v>
      </c>
      <c r="U338" t="s">
        <v>429</v>
      </c>
      <c r="V338" t="s">
        <v>310</v>
      </c>
      <c r="W338" t="s">
        <v>0</v>
      </c>
      <c r="X338" t="s">
        <v>0</v>
      </c>
      <c r="Y338" t="s">
        <v>0</v>
      </c>
      <c r="Z338" t="s">
        <v>0</v>
      </c>
      <c r="AA338" t="s">
        <v>4</v>
      </c>
    </row>
    <row r="339" spans="1:27" x14ac:dyDescent="0.35">
      <c r="A339" t="s">
        <v>36</v>
      </c>
      <c r="B339" t="s">
        <v>1788</v>
      </c>
      <c r="F339" t="s">
        <v>1789</v>
      </c>
      <c r="G339" t="s">
        <v>473</v>
      </c>
      <c r="H339">
        <v>507301</v>
      </c>
      <c r="I339" t="s">
        <v>33</v>
      </c>
      <c r="K339" t="s">
        <v>647</v>
      </c>
      <c r="L339" t="s">
        <v>1790</v>
      </c>
      <c r="M339" t="s">
        <v>1791</v>
      </c>
      <c r="N339" s="1">
        <v>44451.489988425928</v>
      </c>
      <c r="O339" t="s">
        <v>36</v>
      </c>
      <c r="P339" t="s">
        <v>36</v>
      </c>
      <c r="Q339" t="s">
        <v>36</v>
      </c>
      <c r="R339" t="s">
        <v>36</v>
      </c>
      <c r="S339" t="s">
        <v>0</v>
      </c>
      <c r="T339" t="s">
        <v>0</v>
      </c>
      <c r="U339" t="s">
        <v>38</v>
      </c>
      <c r="V339" t="s">
        <v>39</v>
      </c>
      <c r="W339" t="s">
        <v>0</v>
      </c>
      <c r="X339" t="s">
        <v>0</v>
      </c>
      <c r="Y339" t="s">
        <v>0</v>
      </c>
      <c r="Z339" t="s">
        <v>0</v>
      </c>
      <c r="AA339" t="s">
        <v>475</v>
      </c>
    </row>
    <row r="340" spans="1:27" x14ac:dyDescent="0.35">
      <c r="A340" t="s">
        <v>0</v>
      </c>
      <c r="B340" t="s">
        <v>1795</v>
      </c>
      <c r="F340" t="s">
        <v>1796</v>
      </c>
      <c r="G340" t="s">
        <v>31</v>
      </c>
      <c r="H340">
        <v>2703</v>
      </c>
      <c r="I340" t="s">
        <v>458</v>
      </c>
      <c r="K340" t="s">
        <v>165</v>
      </c>
      <c r="L340" t="s">
        <v>1797</v>
      </c>
      <c r="M340" t="s">
        <v>178</v>
      </c>
      <c r="N340" s="1">
        <v>44486.017060185186</v>
      </c>
      <c r="O340" t="s">
        <v>36</v>
      </c>
      <c r="P340" t="s">
        <v>36</v>
      </c>
      <c r="Q340" t="s">
        <v>0</v>
      </c>
      <c r="R340" t="s">
        <v>36</v>
      </c>
      <c r="S340" t="s">
        <v>36</v>
      </c>
      <c r="T340" t="s">
        <v>61</v>
      </c>
      <c r="U340" t="s">
        <v>95</v>
      </c>
      <c r="V340" t="s">
        <v>63</v>
      </c>
      <c r="W340" t="s">
        <v>0</v>
      </c>
      <c r="X340" t="s">
        <v>0</v>
      </c>
      <c r="Y340" t="s">
        <v>36</v>
      </c>
      <c r="Z340" t="s">
        <v>0</v>
      </c>
      <c r="AA340" t="s">
        <v>4</v>
      </c>
    </row>
    <row r="341" spans="1:27" x14ac:dyDescent="0.35">
      <c r="A341" t="s">
        <v>36</v>
      </c>
      <c r="B341" t="s">
        <v>1798</v>
      </c>
      <c r="F341" t="s">
        <v>1799</v>
      </c>
      <c r="G341" t="s">
        <v>31</v>
      </c>
      <c r="H341">
        <v>89113</v>
      </c>
      <c r="I341" t="s">
        <v>303</v>
      </c>
      <c r="K341" t="s">
        <v>647</v>
      </c>
      <c r="L341" t="s">
        <v>1800</v>
      </c>
      <c r="M341" t="s">
        <v>1801</v>
      </c>
      <c r="N341" s="1">
        <v>44401.970960648148</v>
      </c>
      <c r="P341" t="s">
        <v>0</v>
      </c>
      <c r="Q341" t="s">
        <v>36</v>
      </c>
      <c r="R341" t="s">
        <v>36</v>
      </c>
      <c r="S341" t="s">
        <v>36</v>
      </c>
      <c r="T341" t="s">
        <v>37</v>
      </c>
      <c r="U341" t="s">
        <v>47</v>
      </c>
      <c r="V341" t="s">
        <v>39</v>
      </c>
      <c r="W341" t="s">
        <v>0</v>
      </c>
      <c r="X341" t="s">
        <v>0</v>
      </c>
      <c r="Y341" t="s">
        <v>36</v>
      </c>
      <c r="Z341" t="s">
        <v>0</v>
      </c>
      <c r="AA341" t="s">
        <v>4</v>
      </c>
    </row>
    <row r="342" spans="1:27" x14ac:dyDescent="0.35">
      <c r="A342" t="s">
        <v>36</v>
      </c>
      <c r="B342" t="s">
        <v>345</v>
      </c>
      <c r="F342" t="s">
        <v>305</v>
      </c>
      <c r="G342" t="s">
        <v>31</v>
      </c>
      <c r="H342">
        <v>10022</v>
      </c>
      <c r="I342" t="s">
        <v>306</v>
      </c>
      <c r="K342" t="s">
        <v>123</v>
      </c>
      <c r="L342" t="s">
        <v>1802</v>
      </c>
      <c r="M342" t="s">
        <v>101</v>
      </c>
      <c r="N342" s="1">
        <v>44363.550995370373</v>
      </c>
      <c r="P342" t="s">
        <v>0</v>
      </c>
      <c r="Q342" t="s">
        <v>36</v>
      </c>
      <c r="R342" t="s">
        <v>0</v>
      </c>
      <c r="S342" t="s">
        <v>0</v>
      </c>
      <c r="T342" t="s">
        <v>0</v>
      </c>
      <c r="U342" t="s">
        <v>252</v>
      </c>
      <c r="V342" t="s">
        <v>76</v>
      </c>
      <c r="W342" t="s">
        <v>0</v>
      </c>
      <c r="X342" t="s">
        <v>0</v>
      </c>
      <c r="Y342" t="s">
        <v>0</v>
      </c>
      <c r="Z342" t="s">
        <v>0</v>
      </c>
      <c r="AA342" t="s">
        <v>4</v>
      </c>
    </row>
    <row r="343" spans="1:27" x14ac:dyDescent="0.35">
      <c r="A343" t="s">
        <v>36</v>
      </c>
      <c r="B343" t="s">
        <v>1039</v>
      </c>
      <c r="F343" t="s">
        <v>370</v>
      </c>
      <c r="G343" t="s">
        <v>31</v>
      </c>
      <c r="H343">
        <v>90211</v>
      </c>
      <c r="I343" t="s">
        <v>32</v>
      </c>
      <c r="K343" t="s">
        <v>33</v>
      </c>
      <c r="L343" t="s">
        <v>1084</v>
      </c>
      <c r="M343" t="s">
        <v>1803</v>
      </c>
      <c r="N343" s="1">
        <v>44484.419490740744</v>
      </c>
      <c r="O343" t="s">
        <v>36</v>
      </c>
      <c r="P343" t="s">
        <v>36</v>
      </c>
      <c r="Q343" t="s">
        <v>0</v>
      </c>
      <c r="R343" t="s">
        <v>36</v>
      </c>
      <c r="S343" t="s">
        <v>36</v>
      </c>
      <c r="T343" t="s">
        <v>61</v>
      </c>
      <c r="U343" t="s">
        <v>95</v>
      </c>
      <c r="V343" t="s">
        <v>63</v>
      </c>
      <c r="W343" t="s">
        <v>0</v>
      </c>
      <c r="X343" t="s">
        <v>0</v>
      </c>
      <c r="Y343" t="s">
        <v>0</v>
      </c>
      <c r="Z343" t="s">
        <v>0</v>
      </c>
      <c r="AA343" t="s">
        <v>4</v>
      </c>
    </row>
    <row r="344" spans="1:27" x14ac:dyDescent="0.35">
      <c r="A344" t="s">
        <v>36</v>
      </c>
      <c r="B344" t="s">
        <v>1806</v>
      </c>
      <c r="F344" t="s">
        <v>1275</v>
      </c>
      <c r="G344" t="s">
        <v>31</v>
      </c>
      <c r="H344">
        <v>7102</v>
      </c>
      <c r="I344" t="s">
        <v>670</v>
      </c>
      <c r="K344" t="s">
        <v>223</v>
      </c>
      <c r="L344" t="s">
        <v>1807</v>
      </c>
      <c r="M344" t="s">
        <v>1651</v>
      </c>
      <c r="N344" s="1">
        <v>44428.683576388888</v>
      </c>
      <c r="O344" t="s">
        <v>36</v>
      </c>
      <c r="P344" t="s">
        <v>36</v>
      </c>
      <c r="Q344" t="s">
        <v>36</v>
      </c>
      <c r="R344" t="s">
        <v>36</v>
      </c>
      <c r="S344" t="s">
        <v>36</v>
      </c>
      <c r="T344" t="s">
        <v>37</v>
      </c>
      <c r="U344" t="s">
        <v>38</v>
      </c>
      <c r="V344" t="s">
        <v>69</v>
      </c>
      <c r="W344" t="s">
        <v>0</v>
      </c>
      <c r="X344" t="s">
        <v>0</v>
      </c>
      <c r="Y344" t="s">
        <v>36</v>
      </c>
      <c r="Z344" t="s">
        <v>0</v>
      </c>
      <c r="AA344" t="s">
        <v>4</v>
      </c>
    </row>
    <row r="345" spans="1:27" x14ac:dyDescent="0.35">
      <c r="A345" t="s">
        <v>36</v>
      </c>
      <c r="B345" t="s">
        <v>1808</v>
      </c>
      <c r="F345" t="s">
        <v>1809</v>
      </c>
      <c r="G345" t="s">
        <v>31</v>
      </c>
      <c r="H345">
        <v>90017</v>
      </c>
      <c r="I345" t="s">
        <v>32</v>
      </c>
      <c r="K345" t="s">
        <v>33</v>
      </c>
      <c r="L345" t="s">
        <v>1810</v>
      </c>
      <c r="M345" t="s">
        <v>101</v>
      </c>
      <c r="N345" s="1">
        <v>44316.686064814814</v>
      </c>
      <c r="P345" t="s">
        <v>0</v>
      </c>
      <c r="Q345" t="s">
        <v>36</v>
      </c>
      <c r="R345" t="s">
        <v>0</v>
      </c>
      <c r="S345" t="s">
        <v>36</v>
      </c>
      <c r="T345" t="s">
        <v>37</v>
      </c>
      <c r="U345" t="s">
        <v>179</v>
      </c>
      <c r="V345" t="s">
        <v>48</v>
      </c>
      <c r="W345" t="s">
        <v>0</v>
      </c>
      <c r="X345" t="s">
        <v>0</v>
      </c>
      <c r="Y345" t="s">
        <v>36</v>
      </c>
      <c r="Z345" t="s">
        <v>36</v>
      </c>
      <c r="AA345" t="s">
        <v>4</v>
      </c>
    </row>
    <row r="346" spans="1:27" x14ac:dyDescent="0.35">
      <c r="A346" t="s">
        <v>0</v>
      </c>
      <c r="B346" t="s">
        <v>1811</v>
      </c>
      <c r="F346" t="s">
        <v>1812</v>
      </c>
      <c r="G346" t="s">
        <v>599</v>
      </c>
      <c r="H346">
        <v>29600</v>
      </c>
      <c r="I346" t="s">
        <v>33</v>
      </c>
      <c r="K346" t="s">
        <v>153</v>
      </c>
      <c r="L346" t="s">
        <v>1813</v>
      </c>
      <c r="M346" t="s">
        <v>101</v>
      </c>
      <c r="N346" s="1">
        <v>44401.970960648148</v>
      </c>
      <c r="O346" t="s">
        <v>36</v>
      </c>
      <c r="P346" t="s">
        <v>36</v>
      </c>
      <c r="Q346" t="s">
        <v>0</v>
      </c>
      <c r="R346" t="s">
        <v>0</v>
      </c>
      <c r="S346" t="s">
        <v>36</v>
      </c>
      <c r="T346" t="s">
        <v>37</v>
      </c>
      <c r="U346" t="s">
        <v>38</v>
      </c>
      <c r="V346" t="s">
        <v>69</v>
      </c>
      <c r="W346" t="s">
        <v>0</v>
      </c>
      <c r="X346" t="s">
        <v>0</v>
      </c>
      <c r="Y346" t="s">
        <v>36</v>
      </c>
      <c r="Z346" t="s">
        <v>0</v>
      </c>
      <c r="AA346" t="s">
        <v>602</v>
      </c>
    </row>
    <row r="347" spans="1:27" x14ac:dyDescent="0.35">
      <c r="A347" t="s">
        <v>36</v>
      </c>
      <c r="B347" t="s">
        <v>1820</v>
      </c>
      <c r="F347" t="s">
        <v>1821</v>
      </c>
      <c r="G347" t="s">
        <v>1822</v>
      </c>
      <c r="H347">
        <v>50470</v>
      </c>
      <c r="I347" t="s">
        <v>33</v>
      </c>
      <c r="K347" t="s">
        <v>181</v>
      </c>
      <c r="L347" t="s">
        <v>1823</v>
      </c>
      <c r="M347" t="s">
        <v>1305</v>
      </c>
      <c r="N347" s="1">
        <v>44482.854780092595</v>
      </c>
      <c r="O347" t="s">
        <v>0</v>
      </c>
      <c r="P347" t="s">
        <v>36</v>
      </c>
      <c r="Q347" t="s">
        <v>0</v>
      </c>
      <c r="R347" t="s">
        <v>0</v>
      </c>
      <c r="S347" t="s">
        <v>36</v>
      </c>
      <c r="T347" t="s">
        <v>61</v>
      </c>
      <c r="U347" t="s">
        <v>62</v>
      </c>
      <c r="V347" t="s">
        <v>361</v>
      </c>
      <c r="W347" t="s">
        <v>0</v>
      </c>
      <c r="X347" t="s">
        <v>0</v>
      </c>
      <c r="Y347" t="s">
        <v>0</v>
      </c>
      <c r="Z347" t="s">
        <v>0</v>
      </c>
      <c r="AA347" t="s">
        <v>1824</v>
      </c>
    </row>
    <row r="348" spans="1:27" x14ac:dyDescent="0.35">
      <c r="A348" t="s">
        <v>36</v>
      </c>
      <c r="B348" t="s">
        <v>1066</v>
      </c>
      <c r="F348" t="s">
        <v>1825</v>
      </c>
      <c r="G348" t="s">
        <v>31</v>
      </c>
      <c r="H348">
        <v>23921</v>
      </c>
      <c r="I348" t="s">
        <v>57</v>
      </c>
      <c r="K348" t="s">
        <v>238</v>
      </c>
      <c r="L348" t="s">
        <v>1826</v>
      </c>
      <c r="M348" t="s">
        <v>178</v>
      </c>
      <c r="N348" s="1">
        <v>44480.533692129633</v>
      </c>
      <c r="O348" t="s">
        <v>36</v>
      </c>
      <c r="P348" t="s">
        <v>36</v>
      </c>
      <c r="Q348" t="s">
        <v>0</v>
      </c>
      <c r="R348" t="s">
        <v>36</v>
      </c>
      <c r="S348" t="s">
        <v>36</v>
      </c>
      <c r="T348" t="s">
        <v>0</v>
      </c>
      <c r="U348" t="s">
        <v>47</v>
      </c>
      <c r="V348" t="s">
        <v>39</v>
      </c>
      <c r="W348" t="s">
        <v>0</v>
      </c>
      <c r="X348" t="s">
        <v>0</v>
      </c>
      <c r="Y348" t="s">
        <v>0</v>
      </c>
      <c r="Z348" t="s">
        <v>0</v>
      </c>
      <c r="AA348" t="s">
        <v>4</v>
      </c>
    </row>
    <row r="349" spans="1:27" x14ac:dyDescent="0.35">
      <c r="A349" t="s">
        <v>36</v>
      </c>
      <c r="B349" t="s">
        <v>1827</v>
      </c>
      <c r="F349" t="s">
        <v>1828</v>
      </c>
      <c r="G349" t="s">
        <v>761</v>
      </c>
      <c r="H349">
        <v>98327</v>
      </c>
      <c r="I349" t="s">
        <v>33</v>
      </c>
      <c r="K349" t="s">
        <v>294</v>
      </c>
      <c r="L349" t="s">
        <v>1829</v>
      </c>
      <c r="M349" t="s">
        <v>1830</v>
      </c>
      <c r="N349" s="1">
        <v>44421.334710648145</v>
      </c>
      <c r="O349" t="s">
        <v>36</v>
      </c>
      <c r="P349" t="s">
        <v>0</v>
      </c>
      <c r="Q349" t="s">
        <v>0</v>
      </c>
      <c r="R349" t="s">
        <v>36</v>
      </c>
      <c r="S349" t="s">
        <v>36</v>
      </c>
      <c r="T349" t="s">
        <v>0</v>
      </c>
      <c r="U349" t="s">
        <v>95</v>
      </c>
      <c r="V349" t="s">
        <v>430</v>
      </c>
      <c r="W349" t="s">
        <v>0</v>
      </c>
      <c r="X349" t="s">
        <v>0</v>
      </c>
      <c r="Y349" t="s">
        <v>36</v>
      </c>
      <c r="Z349" t="s">
        <v>36</v>
      </c>
      <c r="AA349" t="s">
        <v>763</v>
      </c>
    </row>
    <row r="350" spans="1:27" x14ac:dyDescent="0.35">
      <c r="A350" t="s">
        <v>0</v>
      </c>
      <c r="B350" t="s">
        <v>894</v>
      </c>
      <c r="F350" t="s">
        <v>1168</v>
      </c>
      <c r="G350" t="s">
        <v>31</v>
      </c>
      <c r="H350">
        <v>92651</v>
      </c>
      <c r="I350" t="s">
        <v>32</v>
      </c>
      <c r="K350" t="s">
        <v>181</v>
      </c>
      <c r="L350" t="s">
        <v>1833</v>
      </c>
      <c r="M350" t="s">
        <v>178</v>
      </c>
      <c r="N350" s="1">
        <v>44386.44027777778</v>
      </c>
      <c r="O350" t="s">
        <v>0</v>
      </c>
      <c r="P350" t="s">
        <v>0</v>
      </c>
      <c r="Q350" t="s">
        <v>0</v>
      </c>
      <c r="R350" t="s">
        <v>0</v>
      </c>
      <c r="S350" t="s">
        <v>36</v>
      </c>
      <c r="T350" t="s">
        <v>37</v>
      </c>
      <c r="U350" t="s">
        <v>252</v>
      </c>
      <c r="V350" t="s">
        <v>76</v>
      </c>
      <c r="W350" t="s">
        <v>0</v>
      </c>
      <c r="X350" t="s">
        <v>0</v>
      </c>
      <c r="Y350" t="s">
        <v>36</v>
      </c>
      <c r="Z350" t="s">
        <v>36</v>
      </c>
      <c r="AA350" t="s">
        <v>4</v>
      </c>
    </row>
    <row r="351" spans="1:27" x14ac:dyDescent="0.35">
      <c r="A351" t="s">
        <v>36</v>
      </c>
      <c r="B351" t="s">
        <v>1834</v>
      </c>
      <c r="F351" t="s">
        <v>302</v>
      </c>
      <c r="G351" t="s">
        <v>31</v>
      </c>
      <c r="H351">
        <v>89113</v>
      </c>
      <c r="I351" t="s">
        <v>303</v>
      </c>
      <c r="K351" t="s">
        <v>153</v>
      </c>
      <c r="L351" t="s">
        <v>1835</v>
      </c>
      <c r="M351" t="s">
        <v>296</v>
      </c>
      <c r="N351" s="1">
        <v>44344.36246527778</v>
      </c>
      <c r="P351" t="s">
        <v>36</v>
      </c>
      <c r="Q351" t="s">
        <v>0</v>
      </c>
      <c r="R351" t="s">
        <v>36</v>
      </c>
      <c r="S351" t="s">
        <v>0</v>
      </c>
      <c r="T351" t="s">
        <v>37</v>
      </c>
      <c r="U351" t="s">
        <v>38</v>
      </c>
      <c r="V351" t="s">
        <v>39</v>
      </c>
      <c r="W351" t="s">
        <v>0</v>
      </c>
      <c r="X351" t="s">
        <v>0</v>
      </c>
      <c r="Y351" t="s">
        <v>36</v>
      </c>
      <c r="Z351" t="s">
        <v>0</v>
      </c>
      <c r="AA351" t="s">
        <v>4</v>
      </c>
    </row>
    <row r="352" spans="1:27" x14ac:dyDescent="0.35">
      <c r="A352" t="s">
        <v>36</v>
      </c>
      <c r="B352" t="s">
        <v>1368</v>
      </c>
      <c r="F352" t="s">
        <v>1840</v>
      </c>
      <c r="G352" t="s">
        <v>31</v>
      </c>
      <c r="H352">
        <v>98387</v>
      </c>
      <c r="I352" t="s">
        <v>245</v>
      </c>
      <c r="K352" t="s">
        <v>165</v>
      </c>
      <c r="L352" t="s">
        <v>1841</v>
      </c>
      <c r="M352" t="s">
        <v>178</v>
      </c>
      <c r="N352" s="1">
        <v>44394.500243055554</v>
      </c>
      <c r="O352" t="s">
        <v>36</v>
      </c>
      <c r="P352" t="s">
        <v>36</v>
      </c>
      <c r="Q352" t="s">
        <v>0</v>
      </c>
      <c r="R352" t="s">
        <v>36</v>
      </c>
      <c r="S352" t="s">
        <v>0</v>
      </c>
      <c r="T352" t="s">
        <v>61</v>
      </c>
      <c r="U352" t="s">
        <v>95</v>
      </c>
      <c r="V352" t="s">
        <v>63</v>
      </c>
      <c r="W352" t="s">
        <v>0</v>
      </c>
      <c r="X352" t="s">
        <v>0</v>
      </c>
      <c r="Y352" t="s">
        <v>0</v>
      </c>
      <c r="Z352" t="s">
        <v>0</v>
      </c>
      <c r="AA352" t="s">
        <v>4</v>
      </c>
    </row>
    <row r="353" spans="1:27" x14ac:dyDescent="0.35">
      <c r="A353" t="s">
        <v>36</v>
      </c>
      <c r="B353" t="s">
        <v>1066</v>
      </c>
      <c r="F353" t="s">
        <v>1842</v>
      </c>
      <c r="G353" t="s">
        <v>31</v>
      </c>
      <c r="H353">
        <v>33634</v>
      </c>
      <c r="I353" t="s">
        <v>107</v>
      </c>
      <c r="K353" t="s">
        <v>52</v>
      </c>
      <c r="L353" t="s">
        <v>1843</v>
      </c>
      <c r="M353" t="s">
        <v>1844</v>
      </c>
      <c r="N353" s="1">
        <v>44441.514525462961</v>
      </c>
      <c r="O353" t="s">
        <v>36</v>
      </c>
      <c r="P353" t="s">
        <v>0</v>
      </c>
      <c r="Q353" t="s">
        <v>36</v>
      </c>
      <c r="R353" t="s">
        <v>0</v>
      </c>
      <c r="S353" t="s">
        <v>36</v>
      </c>
      <c r="T353" t="s">
        <v>0</v>
      </c>
      <c r="U353" t="s">
        <v>38</v>
      </c>
      <c r="V353" t="s">
        <v>126</v>
      </c>
      <c r="W353" t="s">
        <v>0</v>
      </c>
      <c r="X353" t="s">
        <v>0</v>
      </c>
      <c r="Y353" t="s">
        <v>36</v>
      </c>
      <c r="Z353" t="s">
        <v>36</v>
      </c>
      <c r="AA353" t="s">
        <v>4</v>
      </c>
    </row>
    <row r="354" spans="1:27" x14ac:dyDescent="0.35">
      <c r="A354" t="s">
        <v>36</v>
      </c>
      <c r="B354" t="s">
        <v>1845</v>
      </c>
      <c r="F354" t="s">
        <v>605</v>
      </c>
      <c r="G354" t="s">
        <v>31</v>
      </c>
      <c r="H354">
        <v>92121</v>
      </c>
      <c r="I354" t="s">
        <v>32</v>
      </c>
      <c r="K354" t="s">
        <v>153</v>
      </c>
      <c r="L354" t="s">
        <v>1846</v>
      </c>
      <c r="M354" t="s">
        <v>489</v>
      </c>
      <c r="N354" s="1">
        <v>44401.970960648148</v>
      </c>
      <c r="P354" t="s">
        <v>0</v>
      </c>
      <c r="Q354" t="s">
        <v>0</v>
      </c>
      <c r="R354" t="s">
        <v>0</v>
      </c>
      <c r="S354" t="s">
        <v>0</v>
      </c>
      <c r="T354" t="s">
        <v>37</v>
      </c>
      <c r="U354" t="s">
        <v>47</v>
      </c>
      <c r="V354" t="s">
        <v>48</v>
      </c>
      <c r="W354" t="s">
        <v>0</v>
      </c>
      <c r="X354" t="s">
        <v>0</v>
      </c>
      <c r="Y354" t="s">
        <v>0</v>
      </c>
      <c r="Z354" t="s">
        <v>36</v>
      </c>
      <c r="AA354" t="s">
        <v>4</v>
      </c>
    </row>
    <row r="355" spans="1:27" x14ac:dyDescent="0.35">
      <c r="A355" t="s">
        <v>0</v>
      </c>
      <c r="B355" t="s">
        <v>235</v>
      </c>
      <c r="F355" t="s">
        <v>1131</v>
      </c>
      <c r="G355" t="s">
        <v>31</v>
      </c>
      <c r="H355">
        <v>60077</v>
      </c>
      <c r="I355" t="s">
        <v>176</v>
      </c>
      <c r="K355" t="s">
        <v>367</v>
      </c>
      <c r="L355" t="s">
        <v>1847</v>
      </c>
      <c r="M355" t="s">
        <v>1133</v>
      </c>
      <c r="N355" s="1">
        <v>44486.017060185186</v>
      </c>
      <c r="O355" t="s">
        <v>0</v>
      </c>
      <c r="P355" t="s">
        <v>36</v>
      </c>
      <c r="Q355" t="s">
        <v>0</v>
      </c>
      <c r="R355" t="s">
        <v>0</v>
      </c>
      <c r="S355" t="s">
        <v>36</v>
      </c>
      <c r="T355" t="s">
        <v>0</v>
      </c>
      <c r="U355" t="s">
        <v>38</v>
      </c>
      <c r="V355" t="s">
        <v>39</v>
      </c>
      <c r="W355" t="s">
        <v>0</v>
      </c>
      <c r="X355" t="s">
        <v>0</v>
      </c>
      <c r="Y355" t="s">
        <v>0</v>
      </c>
      <c r="Z355" t="s">
        <v>36</v>
      </c>
      <c r="AA355" t="s">
        <v>4</v>
      </c>
    </row>
    <row r="356" spans="1:27" x14ac:dyDescent="0.35">
      <c r="A356" t="s">
        <v>36</v>
      </c>
      <c r="B356" t="s">
        <v>1848</v>
      </c>
      <c r="F356" t="s">
        <v>1849</v>
      </c>
      <c r="G356" t="s">
        <v>31</v>
      </c>
      <c r="H356">
        <v>98004</v>
      </c>
      <c r="I356" t="s">
        <v>245</v>
      </c>
      <c r="K356" t="s">
        <v>99</v>
      </c>
      <c r="L356" t="s">
        <v>1850</v>
      </c>
      <c r="M356" t="s">
        <v>745</v>
      </c>
      <c r="N356" s="1">
        <v>44401.970960648148</v>
      </c>
      <c r="O356" t="s">
        <v>36</v>
      </c>
      <c r="P356" t="s">
        <v>36</v>
      </c>
      <c r="Q356" t="s">
        <v>0</v>
      </c>
      <c r="R356" t="s">
        <v>0</v>
      </c>
      <c r="S356" t="s">
        <v>0</v>
      </c>
      <c r="T356" t="s">
        <v>37</v>
      </c>
      <c r="U356" t="s">
        <v>38</v>
      </c>
      <c r="V356" t="s">
        <v>69</v>
      </c>
      <c r="W356" t="s">
        <v>0</v>
      </c>
      <c r="X356" t="s">
        <v>0</v>
      </c>
      <c r="Y356" t="s">
        <v>36</v>
      </c>
      <c r="Z356" t="s">
        <v>36</v>
      </c>
      <c r="AA356" t="s">
        <v>4</v>
      </c>
    </row>
    <row r="357" spans="1:27" x14ac:dyDescent="0.35">
      <c r="A357" t="s">
        <v>36</v>
      </c>
      <c r="B357" t="s">
        <v>1851</v>
      </c>
      <c r="F357" t="s">
        <v>1852</v>
      </c>
      <c r="G357" t="s">
        <v>31</v>
      </c>
      <c r="H357">
        <v>73459</v>
      </c>
      <c r="I357" t="s">
        <v>634</v>
      </c>
      <c r="K357" t="s">
        <v>238</v>
      </c>
      <c r="L357" t="s">
        <v>717</v>
      </c>
      <c r="M357" t="s">
        <v>1853</v>
      </c>
      <c r="N357" s="1">
        <v>44396.34710648148</v>
      </c>
      <c r="P357" t="s">
        <v>36</v>
      </c>
      <c r="Q357" t="s">
        <v>36</v>
      </c>
      <c r="R357" t="s">
        <v>36</v>
      </c>
      <c r="S357" t="s">
        <v>36</v>
      </c>
      <c r="T357" t="s">
        <v>37</v>
      </c>
      <c r="U357" t="s">
        <v>38</v>
      </c>
      <c r="V357" t="s">
        <v>69</v>
      </c>
      <c r="W357" t="s">
        <v>0</v>
      </c>
      <c r="X357" t="s">
        <v>0</v>
      </c>
      <c r="Y357" t="s">
        <v>36</v>
      </c>
      <c r="Z357" t="s">
        <v>0</v>
      </c>
      <c r="AA357" t="s">
        <v>4</v>
      </c>
    </row>
    <row r="358" spans="1:27" x14ac:dyDescent="0.35">
      <c r="A358" t="s">
        <v>36</v>
      </c>
      <c r="B358" t="s">
        <v>80</v>
      </c>
      <c r="F358" t="s">
        <v>1854</v>
      </c>
      <c r="G358" t="s">
        <v>31</v>
      </c>
      <c r="H358">
        <v>97701</v>
      </c>
      <c r="I358" t="s">
        <v>98</v>
      </c>
      <c r="K358" t="s">
        <v>33</v>
      </c>
      <c r="L358" t="s">
        <v>1855</v>
      </c>
      <c r="M358" t="s">
        <v>1856</v>
      </c>
      <c r="N358" s="1">
        <v>44292.532557870371</v>
      </c>
      <c r="P358" t="s">
        <v>36</v>
      </c>
      <c r="Q358" t="s">
        <v>0</v>
      </c>
      <c r="R358" t="s">
        <v>0</v>
      </c>
      <c r="S358" t="s">
        <v>36</v>
      </c>
      <c r="T358" t="s">
        <v>37</v>
      </c>
      <c r="U358" t="s">
        <v>38</v>
      </c>
      <c r="V358" t="s">
        <v>39</v>
      </c>
      <c r="W358" t="s">
        <v>0</v>
      </c>
      <c r="X358" t="s">
        <v>0</v>
      </c>
      <c r="AA358" t="s">
        <v>4</v>
      </c>
    </row>
    <row r="359" spans="1:27" x14ac:dyDescent="0.35">
      <c r="A359" t="s">
        <v>36</v>
      </c>
      <c r="B359" t="s">
        <v>127</v>
      </c>
      <c r="F359" t="s">
        <v>1857</v>
      </c>
      <c r="G359" t="s">
        <v>1776</v>
      </c>
      <c r="H359">
        <v>3141</v>
      </c>
      <c r="I359" t="s">
        <v>1858</v>
      </c>
      <c r="K359" t="s">
        <v>123</v>
      </c>
      <c r="L359" t="s">
        <v>1859</v>
      </c>
      <c r="M359" t="s">
        <v>531</v>
      </c>
      <c r="N359" s="1">
        <v>44473.191006944442</v>
      </c>
      <c r="O359" t="s">
        <v>0</v>
      </c>
      <c r="P359" t="s">
        <v>0</v>
      </c>
      <c r="Q359" t="s">
        <v>36</v>
      </c>
      <c r="R359" t="s">
        <v>0</v>
      </c>
      <c r="S359" t="s">
        <v>36</v>
      </c>
      <c r="T359" t="s">
        <v>0</v>
      </c>
      <c r="U359" t="s">
        <v>118</v>
      </c>
      <c r="V359" t="s">
        <v>126</v>
      </c>
      <c r="W359" t="s">
        <v>0</v>
      </c>
      <c r="X359" t="s">
        <v>0</v>
      </c>
      <c r="Y359" t="s">
        <v>36</v>
      </c>
      <c r="Z359" t="s">
        <v>0</v>
      </c>
      <c r="AA359" t="s">
        <v>788</v>
      </c>
    </row>
    <row r="360" spans="1:27" x14ac:dyDescent="0.35">
      <c r="A360" t="s">
        <v>0</v>
      </c>
      <c r="B360" t="s">
        <v>1860</v>
      </c>
      <c r="F360" t="s">
        <v>30</v>
      </c>
      <c r="G360" t="s">
        <v>31</v>
      </c>
      <c r="H360">
        <v>90026</v>
      </c>
      <c r="I360" t="s">
        <v>32</v>
      </c>
      <c r="K360" t="s">
        <v>52</v>
      </c>
      <c r="L360" t="s">
        <v>1861</v>
      </c>
      <c r="M360" t="s">
        <v>1862</v>
      </c>
      <c r="N360" s="1">
        <v>44487.464618055557</v>
      </c>
      <c r="O360" t="s">
        <v>36</v>
      </c>
      <c r="P360" t="s">
        <v>36</v>
      </c>
      <c r="Q360" t="s">
        <v>36</v>
      </c>
      <c r="R360" t="s">
        <v>36</v>
      </c>
      <c r="S360" t="s">
        <v>36</v>
      </c>
      <c r="T360" t="s">
        <v>37</v>
      </c>
      <c r="U360" t="s">
        <v>38</v>
      </c>
      <c r="V360" t="s">
        <v>39</v>
      </c>
      <c r="W360" t="s">
        <v>0</v>
      </c>
      <c r="X360" t="s">
        <v>0</v>
      </c>
      <c r="Y360" t="s">
        <v>36</v>
      </c>
      <c r="Z360" t="s">
        <v>36</v>
      </c>
      <c r="AA360" t="s">
        <v>4</v>
      </c>
    </row>
    <row r="361" spans="1:27" x14ac:dyDescent="0.35">
      <c r="A361" t="s">
        <v>0</v>
      </c>
      <c r="B361" t="s">
        <v>490</v>
      </c>
      <c r="F361" t="s">
        <v>1865</v>
      </c>
      <c r="G361" t="s">
        <v>31</v>
      </c>
      <c r="H361" t="str">
        <f>"92220-4726"</f>
        <v>92220-4726</v>
      </c>
      <c r="I361" t="s">
        <v>32</v>
      </c>
      <c r="K361" t="s">
        <v>153</v>
      </c>
      <c r="L361" t="s">
        <v>1866</v>
      </c>
      <c r="M361" t="s">
        <v>1867</v>
      </c>
      <c r="N361" s="1">
        <v>44450.996793981481</v>
      </c>
      <c r="O361" t="s">
        <v>36</v>
      </c>
      <c r="P361" t="s">
        <v>36</v>
      </c>
      <c r="Q361" t="s">
        <v>0</v>
      </c>
      <c r="R361" t="s">
        <v>36</v>
      </c>
      <c r="S361" t="s">
        <v>0</v>
      </c>
      <c r="T361" t="s">
        <v>61</v>
      </c>
      <c r="U361" t="s">
        <v>95</v>
      </c>
      <c r="V361" t="s">
        <v>430</v>
      </c>
      <c r="W361" t="s">
        <v>0</v>
      </c>
      <c r="X361" t="s">
        <v>0</v>
      </c>
      <c r="Y361" t="s">
        <v>36</v>
      </c>
      <c r="Z361" t="s">
        <v>0</v>
      </c>
      <c r="AA361" t="s">
        <v>4</v>
      </c>
    </row>
    <row r="362" spans="1:27" x14ac:dyDescent="0.35">
      <c r="A362" t="s">
        <v>36</v>
      </c>
      <c r="B362" t="s">
        <v>1868</v>
      </c>
      <c r="F362" t="s">
        <v>537</v>
      </c>
      <c r="G362" t="s">
        <v>31</v>
      </c>
      <c r="H362">
        <v>80247</v>
      </c>
      <c r="I362" t="s">
        <v>73</v>
      </c>
      <c r="K362" t="s">
        <v>437</v>
      </c>
      <c r="L362" t="s">
        <v>1869</v>
      </c>
      <c r="M362" t="s">
        <v>1870</v>
      </c>
      <c r="N362" s="1">
        <v>44440.564247685186</v>
      </c>
      <c r="O362" t="s">
        <v>36</v>
      </c>
      <c r="P362" t="s">
        <v>36</v>
      </c>
      <c r="Q362" t="s">
        <v>0</v>
      </c>
      <c r="R362" t="s">
        <v>36</v>
      </c>
      <c r="S362" t="s">
        <v>0</v>
      </c>
      <c r="T362" t="s">
        <v>37</v>
      </c>
      <c r="U362" t="s">
        <v>38</v>
      </c>
      <c r="V362" t="s">
        <v>69</v>
      </c>
      <c r="W362" t="s">
        <v>0</v>
      </c>
      <c r="X362" t="s">
        <v>0</v>
      </c>
      <c r="Y362" t="s">
        <v>0</v>
      </c>
      <c r="Z362" t="s">
        <v>0</v>
      </c>
      <c r="AA362" t="s">
        <v>4</v>
      </c>
    </row>
    <row r="363" spans="1:27" x14ac:dyDescent="0.35">
      <c r="A363" t="s">
        <v>0</v>
      </c>
      <c r="B363" t="s">
        <v>825</v>
      </c>
      <c r="F363" t="s">
        <v>326</v>
      </c>
      <c r="G363" t="s">
        <v>327</v>
      </c>
      <c r="H363">
        <v>160024</v>
      </c>
      <c r="I363" t="s">
        <v>33</v>
      </c>
      <c r="K363" t="s">
        <v>250</v>
      </c>
      <c r="L363" t="s">
        <v>1873</v>
      </c>
      <c r="M363" t="s">
        <v>724</v>
      </c>
      <c r="N363" s="1">
        <v>44428.368136574078</v>
      </c>
      <c r="O363" t="s">
        <v>36</v>
      </c>
      <c r="P363" t="s">
        <v>36</v>
      </c>
      <c r="Q363" t="s">
        <v>0</v>
      </c>
      <c r="R363" t="s">
        <v>36</v>
      </c>
      <c r="S363" t="s">
        <v>0</v>
      </c>
      <c r="T363" t="s">
        <v>37</v>
      </c>
      <c r="U363" t="s">
        <v>47</v>
      </c>
      <c r="V363" t="s">
        <v>69</v>
      </c>
      <c r="W363" t="s">
        <v>0</v>
      </c>
      <c r="X363" t="s">
        <v>0</v>
      </c>
      <c r="Y363" t="s">
        <v>36</v>
      </c>
      <c r="Z363" t="s">
        <v>0</v>
      </c>
      <c r="AA363" t="s">
        <v>326</v>
      </c>
    </row>
    <row r="364" spans="1:27" x14ac:dyDescent="0.35">
      <c r="A364" t="s">
        <v>36</v>
      </c>
      <c r="B364" t="s">
        <v>1876</v>
      </c>
      <c r="F364" t="s">
        <v>1877</v>
      </c>
      <c r="G364" t="s">
        <v>1878</v>
      </c>
      <c r="H364">
        <v>12710</v>
      </c>
      <c r="I364" t="s">
        <v>33</v>
      </c>
      <c r="K364" t="s">
        <v>181</v>
      </c>
      <c r="L364" t="s">
        <v>1879</v>
      </c>
      <c r="M364" t="s">
        <v>178</v>
      </c>
      <c r="N364" s="1">
        <v>44403.396898148145</v>
      </c>
      <c r="P364" t="s">
        <v>36</v>
      </c>
      <c r="Q364" t="s">
        <v>0</v>
      </c>
      <c r="R364" t="s">
        <v>0</v>
      </c>
      <c r="S364" t="s">
        <v>36</v>
      </c>
      <c r="T364" t="s">
        <v>37</v>
      </c>
      <c r="U364" t="s">
        <v>38</v>
      </c>
      <c r="V364" t="s">
        <v>39</v>
      </c>
      <c r="W364" t="s">
        <v>0</v>
      </c>
      <c r="X364" t="s">
        <v>36</v>
      </c>
      <c r="Y364" t="s">
        <v>36</v>
      </c>
      <c r="Z364" t="s">
        <v>0</v>
      </c>
      <c r="AA364" t="s">
        <v>1880</v>
      </c>
    </row>
    <row r="365" spans="1:27" x14ac:dyDescent="0.35">
      <c r="A365" t="s">
        <v>36</v>
      </c>
      <c r="B365" t="s">
        <v>70</v>
      </c>
      <c r="F365" t="s">
        <v>1881</v>
      </c>
      <c r="G365" t="s">
        <v>31</v>
      </c>
      <c r="H365">
        <v>78613</v>
      </c>
      <c r="I365" t="s">
        <v>51</v>
      </c>
      <c r="K365" t="s">
        <v>82</v>
      </c>
      <c r="L365" t="s">
        <v>1882</v>
      </c>
      <c r="M365" t="s">
        <v>162</v>
      </c>
      <c r="N365" s="1">
        <v>44401.970960648148</v>
      </c>
      <c r="O365" t="s">
        <v>36</v>
      </c>
      <c r="P365" t="s">
        <v>0</v>
      </c>
      <c r="Q365" t="s">
        <v>0</v>
      </c>
      <c r="R365" t="s">
        <v>0</v>
      </c>
      <c r="S365" t="s">
        <v>0</v>
      </c>
      <c r="T365" t="s">
        <v>37</v>
      </c>
      <c r="U365" t="s">
        <v>179</v>
      </c>
      <c r="V365" t="s">
        <v>69</v>
      </c>
      <c r="W365" t="s">
        <v>0</v>
      </c>
      <c r="X365" t="s">
        <v>36</v>
      </c>
      <c r="Y365" t="s">
        <v>36</v>
      </c>
      <c r="Z365" t="s">
        <v>0</v>
      </c>
      <c r="AA365" t="s">
        <v>4</v>
      </c>
    </row>
    <row r="366" spans="1:27" x14ac:dyDescent="0.35">
      <c r="A366" t="s">
        <v>36</v>
      </c>
      <c r="B366" t="s">
        <v>514</v>
      </c>
      <c r="F366" t="s">
        <v>1884</v>
      </c>
      <c r="G366" t="s">
        <v>31</v>
      </c>
      <c r="H366">
        <v>82801</v>
      </c>
      <c r="I366" t="s">
        <v>1885</v>
      </c>
      <c r="K366" t="s">
        <v>250</v>
      </c>
      <c r="L366" t="s">
        <v>1886</v>
      </c>
      <c r="M366" t="s">
        <v>162</v>
      </c>
      <c r="N366" s="1">
        <v>44440.37840277778</v>
      </c>
      <c r="O366" t="s">
        <v>0</v>
      </c>
      <c r="P366" t="s">
        <v>36</v>
      </c>
      <c r="Q366" t="s">
        <v>0</v>
      </c>
      <c r="R366" t="s">
        <v>0</v>
      </c>
      <c r="S366" t="s">
        <v>36</v>
      </c>
      <c r="T366" t="s">
        <v>37</v>
      </c>
      <c r="U366" t="s">
        <v>38</v>
      </c>
      <c r="V366" t="s">
        <v>69</v>
      </c>
      <c r="W366" t="s">
        <v>0</v>
      </c>
      <c r="X366" t="s">
        <v>0</v>
      </c>
      <c r="Y366" t="s">
        <v>36</v>
      </c>
      <c r="Z366" t="s">
        <v>0</v>
      </c>
      <c r="AA366" t="s">
        <v>4</v>
      </c>
    </row>
    <row r="367" spans="1:27" x14ac:dyDescent="0.35">
      <c r="A367" t="s">
        <v>36</v>
      </c>
      <c r="B367" t="s">
        <v>1067</v>
      </c>
      <c r="F367" t="s">
        <v>1889</v>
      </c>
      <c r="G367" t="s">
        <v>281</v>
      </c>
      <c r="H367" t="s">
        <v>1890</v>
      </c>
      <c r="I367" t="s">
        <v>33</v>
      </c>
      <c r="K367" t="s">
        <v>99</v>
      </c>
      <c r="L367" t="s">
        <v>1891</v>
      </c>
      <c r="M367" t="s">
        <v>1892</v>
      </c>
      <c r="N367" s="1">
        <v>44470.898715277777</v>
      </c>
      <c r="O367" t="s">
        <v>36</v>
      </c>
      <c r="P367" t="s">
        <v>36</v>
      </c>
      <c r="Q367" t="s">
        <v>0</v>
      </c>
      <c r="R367" t="s">
        <v>36</v>
      </c>
      <c r="S367" t="s">
        <v>36</v>
      </c>
      <c r="T367" t="s">
        <v>37</v>
      </c>
      <c r="U367" t="s">
        <v>38</v>
      </c>
      <c r="V367" t="s">
        <v>69</v>
      </c>
      <c r="W367" t="s">
        <v>0</v>
      </c>
      <c r="X367" t="s">
        <v>36</v>
      </c>
      <c r="Y367" t="s">
        <v>36</v>
      </c>
      <c r="Z367" t="s">
        <v>0</v>
      </c>
      <c r="AA367" t="s">
        <v>285</v>
      </c>
    </row>
    <row r="368" spans="1:27" x14ac:dyDescent="0.35">
      <c r="A368" t="s">
        <v>36</v>
      </c>
      <c r="B368" t="s">
        <v>1893</v>
      </c>
      <c r="F368" t="s">
        <v>715</v>
      </c>
      <c r="G368" t="s">
        <v>31</v>
      </c>
      <c r="H368">
        <v>89015</v>
      </c>
      <c r="I368" t="s">
        <v>303</v>
      </c>
      <c r="K368" t="s">
        <v>33</v>
      </c>
      <c r="L368" t="s">
        <v>1894</v>
      </c>
      <c r="M368" t="s">
        <v>162</v>
      </c>
      <c r="N368" s="1">
        <v>44370.891145833331</v>
      </c>
      <c r="P368" t="s">
        <v>0</v>
      </c>
      <c r="Q368" t="s">
        <v>36</v>
      </c>
      <c r="R368" t="s">
        <v>0</v>
      </c>
      <c r="S368" t="s">
        <v>0</v>
      </c>
      <c r="T368" t="s">
        <v>37</v>
      </c>
      <c r="U368" t="s">
        <v>47</v>
      </c>
      <c r="V368" t="s">
        <v>69</v>
      </c>
      <c r="W368" t="s">
        <v>0</v>
      </c>
      <c r="X368" t="s">
        <v>0</v>
      </c>
      <c r="Y368" t="s">
        <v>36</v>
      </c>
      <c r="Z368" t="s">
        <v>0</v>
      </c>
      <c r="AA368" t="s">
        <v>4</v>
      </c>
    </row>
    <row r="369" spans="1:27" x14ac:dyDescent="0.35">
      <c r="A369" t="s">
        <v>36</v>
      </c>
      <c r="B369" t="s">
        <v>1147</v>
      </c>
      <c r="F369" t="s">
        <v>1895</v>
      </c>
      <c r="G369" t="s">
        <v>31</v>
      </c>
      <c r="H369">
        <v>91042</v>
      </c>
      <c r="I369" t="s">
        <v>32</v>
      </c>
      <c r="K369" t="s">
        <v>437</v>
      </c>
      <c r="L369" t="s">
        <v>1896</v>
      </c>
      <c r="M369" t="s">
        <v>162</v>
      </c>
      <c r="N369" s="1">
        <v>44436.537777777776</v>
      </c>
      <c r="O369" t="s">
        <v>36</v>
      </c>
      <c r="P369" t="s">
        <v>36</v>
      </c>
      <c r="Q369" t="s">
        <v>0</v>
      </c>
      <c r="R369" t="s">
        <v>36</v>
      </c>
      <c r="S369" t="s">
        <v>36</v>
      </c>
      <c r="T369" t="s">
        <v>37</v>
      </c>
      <c r="U369" t="s">
        <v>38</v>
      </c>
      <c r="V369" t="s">
        <v>69</v>
      </c>
      <c r="W369" t="s">
        <v>0</v>
      </c>
      <c r="X369" t="s">
        <v>0</v>
      </c>
      <c r="Y369" t="s">
        <v>36</v>
      </c>
      <c r="Z369" t="s">
        <v>0</v>
      </c>
      <c r="AA369" t="s">
        <v>4</v>
      </c>
    </row>
    <row r="370" spans="1:27" x14ac:dyDescent="0.35">
      <c r="A370" t="s">
        <v>36</v>
      </c>
      <c r="B370" t="s">
        <v>229</v>
      </c>
      <c r="F370" t="s">
        <v>1914</v>
      </c>
      <c r="G370" t="s">
        <v>31</v>
      </c>
      <c r="H370" t="str">
        <f>"89012-6507"</f>
        <v>89012-6507</v>
      </c>
      <c r="I370" t="s">
        <v>303</v>
      </c>
      <c r="K370" t="s">
        <v>181</v>
      </c>
      <c r="L370" t="s">
        <v>1915</v>
      </c>
      <c r="M370" t="s">
        <v>101</v>
      </c>
      <c r="N370" s="1">
        <v>44486.415451388886</v>
      </c>
      <c r="O370" t="s">
        <v>0</v>
      </c>
      <c r="P370" t="s">
        <v>0</v>
      </c>
      <c r="Q370" t="s">
        <v>0</v>
      </c>
      <c r="R370" t="s">
        <v>0</v>
      </c>
      <c r="S370" t="s">
        <v>0</v>
      </c>
      <c r="T370" t="s">
        <v>0</v>
      </c>
      <c r="U370" t="s">
        <v>47</v>
      </c>
      <c r="V370" t="s">
        <v>76</v>
      </c>
      <c r="W370" t="s">
        <v>0</v>
      </c>
      <c r="X370" t="s">
        <v>0</v>
      </c>
      <c r="Y370" t="s">
        <v>0</v>
      </c>
      <c r="Z370" t="s">
        <v>0</v>
      </c>
      <c r="AA370" t="s">
        <v>4</v>
      </c>
    </row>
    <row r="371" spans="1:27" x14ac:dyDescent="0.35">
      <c r="A371" t="s">
        <v>36</v>
      </c>
      <c r="B371" t="s">
        <v>1916</v>
      </c>
      <c r="F371" t="s">
        <v>175</v>
      </c>
      <c r="G371" t="s">
        <v>31</v>
      </c>
      <c r="H371">
        <v>60619</v>
      </c>
      <c r="I371" t="s">
        <v>176</v>
      </c>
      <c r="K371" t="s">
        <v>1626</v>
      </c>
      <c r="L371" t="s">
        <v>1917</v>
      </c>
      <c r="M371" t="s">
        <v>162</v>
      </c>
      <c r="N371" s="1">
        <v>44402.501631944448</v>
      </c>
      <c r="P371" t="s">
        <v>36</v>
      </c>
      <c r="Q371" t="s">
        <v>0</v>
      </c>
      <c r="R371" t="s">
        <v>36</v>
      </c>
      <c r="S371" t="s">
        <v>0</v>
      </c>
      <c r="T371" t="s">
        <v>0</v>
      </c>
      <c r="U371" t="s">
        <v>38</v>
      </c>
      <c r="V371" t="s">
        <v>39</v>
      </c>
      <c r="W371" t="s">
        <v>0</v>
      </c>
      <c r="X371" t="s">
        <v>0</v>
      </c>
      <c r="Y371" t="s">
        <v>0</v>
      </c>
      <c r="Z371" t="s">
        <v>0</v>
      </c>
      <c r="AA371" t="s">
        <v>4</v>
      </c>
    </row>
    <row r="372" spans="1:27" x14ac:dyDescent="0.35">
      <c r="A372" t="s">
        <v>36</v>
      </c>
      <c r="B372" t="s">
        <v>332</v>
      </c>
      <c r="F372" t="s">
        <v>1918</v>
      </c>
      <c r="G372" t="s">
        <v>1001</v>
      </c>
      <c r="H372">
        <v>263</v>
      </c>
      <c r="I372" t="s">
        <v>33</v>
      </c>
      <c r="K372" t="s">
        <v>44</v>
      </c>
      <c r="L372" t="s">
        <v>1919</v>
      </c>
      <c r="M372" t="s">
        <v>1920</v>
      </c>
      <c r="N372" s="1">
        <v>44403.420300925929</v>
      </c>
      <c r="P372" t="s">
        <v>36</v>
      </c>
      <c r="Q372" t="s">
        <v>36</v>
      </c>
      <c r="R372" t="s">
        <v>36</v>
      </c>
      <c r="S372" t="s">
        <v>0</v>
      </c>
      <c r="T372" t="s">
        <v>37</v>
      </c>
      <c r="U372" t="s">
        <v>47</v>
      </c>
      <c r="V372" t="s">
        <v>69</v>
      </c>
      <c r="W372" t="s">
        <v>0</v>
      </c>
      <c r="X372" t="s">
        <v>36</v>
      </c>
      <c r="Y372" t="s">
        <v>36</v>
      </c>
      <c r="Z372" t="s">
        <v>0</v>
      </c>
      <c r="AA372" t="s">
        <v>1004</v>
      </c>
    </row>
    <row r="373" spans="1:27" x14ac:dyDescent="0.35">
      <c r="A373" t="s">
        <v>0</v>
      </c>
      <c r="B373" t="s">
        <v>1925</v>
      </c>
      <c r="F373" t="s">
        <v>1926</v>
      </c>
      <c r="G373" t="s">
        <v>721</v>
      </c>
      <c r="H373" t="str">
        <f>"1675-618"</f>
        <v>1675-618</v>
      </c>
      <c r="I373" t="s">
        <v>33</v>
      </c>
      <c r="K373" t="s">
        <v>82</v>
      </c>
      <c r="L373" t="s">
        <v>1924</v>
      </c>
      <c r="M373" t="s">
        <v>814</v>
      </c>
      <c r="N373" s="1">
        <v>44372.57545138889</v>
      </c>
      <c r="O373" t="s">
        <v>36</v>
      </c>
      <c r="P373" t="s">
        <v>36</v>
      </c>
      <c r="Q373" t="s">
        <v>36</v>
      </c>
      <c r="R373" t="s">
        <v>36</v>
      </c>
      <c r="S373" t="s">
        <v>36</v>
      </c>
      <c r="T373" t="s">
        <v>37</v>
      </c>
      <c r="U373" t="s">
        <v>38</v>
      </c>
      <c r="V373" t="s">
        <v>39</v>
      </c>
      <c r="W373" t="s">
        <v>0</v>
      </c>
      <c r="X373" t="s">
        <v>0</v>
      </c>
      <c r="Y373" t="s">
        <v>36</v>
      </c>
      <c r="Z373" t="s">
        <v>0</v>
      </c>
      <c r="AA373" t="s">
        <v>725</v>
      </c>
    </row>
    <row r="374" spans="1:27" x14ac:dyDescent="0.35">
      <c r="A374" t="s">
        <v>36</v>
      </c>
      <c r="B374" t="s">
        <v>1927</v>
      </c>
      <c r="F374" t="s">
        <v>1928</v>
      </c>
      <c r="G374" t="s">
        <v>31</v>
      </c>
      <c r="H374">
        <v>80211</v>
      </c>
      <c r="I374" t="s">
        <v>73</v>
      </c>
      <c r="K374" t="s">
        <v>82</v>
      </c>
      <c r="L374" t="s">
        <v>1929</v>
      </c>
      <c r="M374" t="s">
        <v>1930</v>
      </c>
      <c r="N374" s="1">
        <v>44478.768240740741</v>
      </c>
      <c r="O374" t="s">
        <v>0</v>
      </c>
      <c r="P374" t="s">
        <v>36</v>
      </c>
      <c r="Q374" t="s">
        <v>0</v>
      </c>
      <c r="R374" t="s">
        <v>36</v>
      </c>
      <c r="S374" t="s">
        <v>36</v>
      </c>
      <c r="T374" t="s">
        <v>0</v>
      </c>
      <c r="U374" t="s">
        <v>95</v>
      </c>
      <c r="V374" t="s">
        <v>63</v>
      </c>
      <c r="W374" t="s">
        <v>0</v>
      </c>
      <c r="X374" t="s">
        <v>0</v>
      </c>
      <c r="Y374" t="s">
        <v>0</v>
      </c>
      <c r="Z374" t="s">
        <v>0</v>
      </c>
      <c r="AA374" t="s">
        <v>4</v>
      </c>
    </row>
    <row r="375" spans="1:27" x14ac:dyDescent="0.35">
      <c r="A375" t="s">
        <v>36</v>
      </c>
      <c r="B375" t="s">
        <v>666</v>
      </c>
      <c r="F375" t="s">
        <v>30</v>
      </c>
      <c r="G375" t="s">
        <v>31</v>
      </c>
      <c r="H375">
        <v>90017</v>
      </c>
      <c r="I375" t="s">
        <v>32</v>
      </c>
      <c r="K375" t="s">
        <v>33</v>
      </c>
      <c r="L375" t="s">
        <v>1934</v>
      </c>
      <c r="M375" t="s">
        <v>178</v>
      </c>
      <c r="N375" s="1">
        <v>44390.814293981479</v>
      </c>
      <c r="P375" t="s">
        <v>36</v>
      </c>
      <c r="Q375" t="s">
        <v>0</v>
      </c>
      <c r="R375" t="s">
        <v>0</v>
      </c>
      <c r="S375" t="s">
        <v>36</v>
      </c>
      <c r="T375" t="s">
        <v>0</v>
      </c>
      <c r="U375" t="s">
        <v>38</v>
      </c>
      <c r="V375" t="s">
        <v>69</v>
      </c>
      <c r="W375" t="s">
        <v>0</v>
      </c>
      <c r="X375" t="s">
        <v>0</v>
      </c>
      <c r="Y375" t="s">
        <v>0</v>
      </c>
      <c r="Z375" t="s">
        <v>36</v>
      </c>
      <c r="AA375" t="s">
        <v>4</v>
      </c>
    </row>
    <row r="376" spans="1:27" x14ac:dyDescent="0.35">
      <c r="A376" t="s">
        <v>0</v>
      </c>
      <c r="B376" t="s">
        <v>1935</v>
      </c>
      <c r="F376" t="s">
        <v>1936</v>
      </c>
      <c r="G376" t="s">
        <v>31</v>
      </c>
      <c r="H376">
        <v>7094</v>
      </c>
      <c r="I376" t="s">
        <v>670</v>
      </c>
      <c r="K376" t="s">
        <v>223</v>
      </c>
      <c r="L376" t="s">
        <v>1937</v>
      </c>
      <c r="M376" t="s">
        <v>1938</v>
      </c>
      <c r="N376" s="1">
        <v>44456.993078703701</v>
      </c>
      <c r="O376" t="s">
        <v>0</v>
      </c>
      <c r="P376" t="s">
        <v>36</v>
      </c>
      <c r="Q376" t="s">
        <v>36</v>
      </c>
      <c r="R376" t="s">
        <v>36</v>
      </c>
      <c r="S376" t="s">
        <v>36</v>
      </c>
      <c r="T376" t="s">
        <v>61</v>
      </c>
      <c r="U376" t="s">
        <v>62</v>
      </c>
      <c r="V376" t="s">
        <v>310</v>
      </c>
      <c r="W376" t="s">
        <v>0</v>
      </c>
      <c r="X376" t="s">
        <v>0</v>
      </c>
      <c r="Y376" t="s">
        <v>0</v>
      </c>
      <c r="Z376" t="s">
        <v>0</v>
      </c>
      <c r="AA376" t="s">
        <v>4</v>
      </c>
    </row>
    <row r="377" spans="1:27" x14ac:dyDescent="0.35">
      <c r="A377" t="s">
        <v>0</v>
      </c>
      <c r="B377" t="s">
        <v>241</v>
      </c>
      <c r="F377" t="s">
        <v>1939</v>
      </c>
      <c r="G377" t="s">
        <v>31</v>
      </c>
      <c r="H377">
        <v>80424</v>
      </c>
      <c r="I377" t="s">
        <v>73</v>
      </c>
      <c r="K377" t="s">
        <v>437</v>
      </c>
      <c r="L377" t="s">
        <v>1940</v>
      </c>
      <c r="M377" t="s">
        <v>1941</v>
      </c>
      <c r="N377" s="1">
        <v>44487.41983796296</v>
      </c>
      <c r="O377" t="s">
        <v>0</v>
      </c>
      <c r="P377" t="s">
        <v>0</v>
      </c>
      <c r="Q377" t="s">
        <v>0</v>
      </c>
      <c r="R377" t="s">
        <v>0</v>
      </c>
      <c r="S377" t="s">
        <v>0</v>
      </c>
      <c r="T377" t="s">
        <v>37</v>
      </c>
      <c r="U377" t="s">
        <v>179</v>
      </c>
      <c r="V377" t="s">
        <v>76</v>
      </c>
      <c r="W377" t="s">
        <v>0</v>
      </c>
      <c r="X377" t="s">
        <v>36</v>
      </c>
      <c r="Y377" t="s">
        <v>0</v>
      </c>
      <c r="Z377" t="s">
        <v>0</v>
      </c>
      <c r="AA377" t="s">
        <v>4</v>
      </c>
    </row>
    <row r="378" spans="1:27" x14ac:dyDescent="0.35">
      <c r="A378" t="s">
        <v>36</v>
      </c>
      <c r="B378" t="s">
        <v>1943</v>
      </c>
      <c r="F378" t="s">
        <v>1944</v>
      </c>
      <c r="G378" t="s">
        <v>599</v>
      </c>
      <c r="H378">
        <v>8017</v>
      </c>
      <c r="I378" t="s">
        <v>170</v>
      </c>
      <c r="K378" t="s">
        <v>82</v>
      </c>
      <c r="L378" t="s">
        <v>1945</v>
      </c>
      <c r="M378" t="s">
        <v>1946</v>
      </c>
      <c r="N378" s="1">
        <v>44396.332569444443</v>
      </c>
      <c r="P378" t="s">
        <v>0</v>
      </c>
      <c r="Q378" t="s">
        <v>0</v>
      </c>
      <c r="R378" t="s">
        <v>0</v>
      </c>
      <c r="S378" t="s">
        <v>0</v>
      </c>
      <c r="T378" t="s">
        <v>0</v>
      </c>
      <c r="U378" t="s">
        <v>252</v>
      </c>
      <c r="V378" t="s">
        <v>76</v>
      </c>
      <c r="W378" t="s">
        <v>0</v>
      </c>
      <c r="X378" t="s">
        <v>0</v>
      </c>
      <c r="Y378" t="s">
        <v>0</v>
      </c>
      <c r="Z378" t="s">
        <v>0</v>
      </c>
      <c r="AA378" t="s">
        <v>602</v>
      </c>
    </row>
    <row r="379" spans="1:27" x14ac:dyDescent="0.35">
      <c r="A379" t="s">
        <v>0</v>
      </c>
      <c r="B379" t="s">
        <v>1078</v>
      </c>
      <c r="F379" t="s">
        <v>1950</v>
      </c>
      <c r="G379" t="s">
        <v>1951</v>
      </c>
      <c r="H379">
        <v>5244</v>
      </c>
      <c r="I379" t="s">
        <v>33</v>
      </c>
      <c r="K379" t="s">
        <v>357</v>
      </c>
      <c r="L379" t="s">
        <v>1952</v>
      </c>
      <c r="M379" t="s">
        <v>101</v>
      </c>
      <c r="N379" s="1">
        <v>44465.634872685187</v>
      </c>
      <c r="O379" t="s">
        <v>36</v>
      </c>
      <c r="P379" t="s">
        <v>36</v>
      </c>
      <c r="Q379" t="s">
        <v>0</v>
      </c>
      <c r="R379" t="s">
        <v>0</v>
      </c>
      <c r="S379" t="s">
        <v>0</v>
      </c>
      <c r="T379" t="s">
        <v>61</v>
      </c>
      <c r="U379" t="s">
        <v>95</v>
      </c>
      <c r="V379" t="s">
        <v>63</v>
      </c>
      <c r="W379" t="s">
        <v>0</v>
      </c>
      <c r="X379" t="s">
        <v>0</v>
      </c>
      <c r="Y379" t="s">
        <v>0</v>
      </c>
      <c r="Z379" t="s">
        <v>0</v>
      </c>
      <c r="AA379" t="s">
        <v>1953</v>
      </c>
    </row>
    <row r="380" spans="1:27" x14ac:dyDescent="0.35">
      <c r="A380" t="s">
        <v>36</v>
      </c>
      <c r="B380" t="s">
        <v>1954</v>
      </c>
      <c r="F380" t="s">
        <v>1955</v>
      </c>
      <c r="G380" t="s">
        <v>1682</v>
      </c>
      <c r="H380">
        <v>93034</v>
      </c>
      <c r="I380" t="s">
        <v>33</v>
      </c>
      <c r="K380" t="s">
        <v>115</v>
      </c>
      <c r="L380" t="s">
        <v>1956</v>
      </c>
      <c r="M380" t="s">
        <v>1957</v>
      </c>
      <c r="N380" s="1">
        <v>44402.296099537038</v>
      </c>
      <c r="P380" t="s">
        <v>36</v>
      </c>
      <c r="Q380" t="s">
        <v>36</v>
      </c>
      <c r="R380" t="s">
        <v>36</v>
      </c>
      <c r="S380" t="s">
        <v>36</v>
      </c>
      <c r="T380" t="s">
        <v>37</v>
      </c>
      <c r="U380" t="s">
        <v>38</v>
      </c>
      <c r="V380" t="s">
        <v>48</v>
      </c>
      <c r="W380" t="s">
        <v>0</v>
      </c>
      <c r="X380" t="s">
        <v>0</v>
      </c>
      <c r="Y380" t="s">
        <v>36</v>
      </c>
      <c r="Z380" t="s">
        <v>0</v>
      </c>
      <c r="AA380" t="s">
        <v>1685</v>
      </c>
    </row>
    <row r="381" spans="1:27" x14ac:dyDescent="0.35">
      <c r="A381" t="s">
        <v>0</v>
      </c>
      <c r="B381" t="s">
        <v>1224</v>
      </c>
      <c r="F381" t="s">
        <v>1960</v>
      </c>
      <c r="G381" t="s">
        <v>31</v>
      </c>
      <c r="H381">
        <v>80002</v>
      </c>
      <c r="I381" t="s">
        <v>73</v>
      </c>
      <c r="K381" t="s">
        <v>1626</v>
      </c>
      <c r="L381" t="s">
        <v>1961</v>
      </c>
      <c r="M381" t="s">
        <v>1962</v>
      </c>
      <c r="N381" s="1">
        <v>44487.410104166665</v>
      </c>
      <c r="O381" t="s">
        <v>36</v>
      </c>
      <c r="P381" t="s">
        <v>36</v>
      </c>
      <c r="Q381" t="s">
        <v>36</v>
      </c>
      <c r="R381" t="s">
        <v>36</v>
      </c>
      <c r="S381" t="s">
        <v>36</v>
      </c>
      <c r="T381" t="s">
        <v>37</v>
      </c>
      <c r="U381" t="s">
        <v>38</v>
      </c>
      <c r="V381" t="s">
        <v>126</v>
      </c>
      <c r="W381" t="s">
        <v>0</v>
      </c>
      <c r="X381" t="s">
        <v>0</v>
      </c>
      <c r="Y381" t="s">
        <v>0</v>
      </c>
      <c r="Z381" t="s">
        <v>0</v>
      </c>
      <c r="AA381" t="s">
        <v>4</v>
      </c>
    </row>
    <row r="382" spans="1:27" x14ac:dyDescent="0.35">
      <c r="A382" t="s">
        <v>36</v>
      </c>
      <c r="B382" t="s">
        <v>1066</v>
      </c>
      <c r="F382" t="s">
        <v>1963</v>
      </c>
      <c r="G382" t="s">
        <v>31</v>
      </c>
      <c r="H382">
        <v>98367</v>
      </c>
      <c r="I382" t="s">
        <v>245</v>
      </c>
      <c r="K382" t="s">
        <v>338</v>
      </c>
      <c r="L382" t="s">
        <v>1964</v>
      </c>
      <c r="M382" t="s">
        <v>178</v>
      </c>
      <c r="N382" s="1">
        <v>44355.332187499997</v>
      </c>
      <c r="P382" t="s">
        <v>36</v>
      </c>
      <c r="Q382" t="s">
        <v>0</v>
      </c>
      <c r="R382" t="s">
        <v>36</v>
      </c>
      <c r="S382" t="s">
        <v>0</v>
      </c>
      <c r="T382" t="s">
        <v>37</v>
      </c>
      <c r="U382" t="s">
        <v>47</v>
      </c>
      <c r="V382" t="s">
        <v>69</v>
      </c>
      <c r="W382" t="s">
        <v>0</v>
      </c>
      <c r="X382" t="s">
        <v>36</v>
      </c>
      <c r="Y382" t="s">
        <v>0</v>
      </c>
      <c r="Z382" t="s">
        <v>0</v>
      </c>
      <c r="AA382" t="s">
        <v>4</v>
      </c>
    </row>
    <row r="383" spans="1:27" x14ac:dyDescent="0.35">
      <c r="A383" t="s">
        <v>36</v>
      </c>
      <c r="B383" t="s">
        <v>593</v>
      </c>
      <c r="F383" t="s">
        <v>1966</v>
      </c>
      <c r="G383" t="s">
        <v>31</v>
      </c>
      <c r="H383">
        <v>14617</v>
      </c>
      <c r="I383" t="s">
        <v>306</v>
      </c>
      <c r="K383" t="s">
        <v>186</v>
      </c>
      <c r="L383" t="s">
        <v>1967</v>
      </c>
      <c r="M383" t="s">
        <v>1946</v>
      </c>
      <c r="N383" s="1">
        <v>44482.2343287037</v>
      </c>
      <c r="O383" t="s">
        <v>36</v>
      </c>
      <c r="P383" t="s">
        <v>36</v>
      </c>
      <c r="Q383" t="s">
        <v>0</v>
      </c>
      <c r="R383" t="s">
        <v>36</v>
      </c>
      <c r="S383" t="s">
        <v>36</v>
      </c>
      <c r="T383" t="s">
        <v>61</v>
      </c>
      <c r="U383" t="s">
        <v>95</v>
      </c>
      <c r="V383" t="s">
        <v>63</v>
      </c>
      <c r="W383" t="s">
        <v>0</v>
      </c>
      <c r="X383" t="s">
        <v>0</v>
      </c>
      <c r="Y383" t="s">
        <v>0</v>
      </c>
      <c r="Z383" t="s">
        <v>0</v>
      </c>
      <c r="AA383" t="s">
        <v>4</v>
      </c>
    </row>
    <row r="384" spans="1:27" x14ac:dyDescent="0.35">
      <c r="A384" t="s">
        <v>36</v>
      </c>
      <c r="B384" t="s">
        <v>1968</v>
      </c>
      <c r="F384" t="s">
        <v>1969</v>
      </c>
      <c r="G384" t="s">
        <v>31</v>
      </c>
      <c r="H384">
        <v>33181</v>
      </c>
      <c r="I384" t="s">
        <v>107</v>
      </c>
      <c r="K384" t="s">
        <v>52</v>
      </c>
      <c r="L384" t="s">
        <v>1970</v>
      </c>
      <c r="M384" t="s">
        <v>94</v>
      </c>
      <c r="N384" s="1">
        <v>44391.50408564815</v>
      </c>
      <c r="O384" t="s">
        <v>36</v>
      </c>
      <c r="P384" t="s">
        <v>0</v>
      </c>
      <c r="Q384" t="s">
        <v>0</v>
      </c>
      <c r="R384" t="s">
        <v>0</v>
      </c>
      <c r="S384" t="s">
        <v>0</v>
      </c>
      <c r="T384" t="s">
        <v>0</v>
      </c>
      <c r="U384" t="s">
        <v>62</v>
      </c>
      <c r="V384" t="s">
        <v>430</v>
      </c>
      <c r="W384" t="s">
        <v>0</v>
      </c>
      <c r="X384" t="s">
        <v>0</v>
      </c>
      <c r="Y384" t="s">
        <v>36</v>
      </c>
      <c r="Z384" t="s">
        <v>36</v>
      </c>
      <c r="AA384" t="s">
        <v>4</v>
      </c>
    </row>
    <row r="385" spans="1:27" x14ac:dyDescent="0.35">
      <c r="A385" t="s">
        <v>36</v>
      </c>
      <c r="B385" t="s">
        <v>889</v>
      </c>
      <c r="F385" t="s">
        <v>1971</v>
      </c>
      <c r="G385" t="s">
        <v>31</v>
      </c>
      <c r="H385">
        <v>95361</v>
      </c>
      <c r="I385" t="s">
        <v>32</v>
      </c>
      <c r="K385" t="s">
        <v>99</v>
      </c>
      <c r="L385" t="s">
        <v>1972</v>
      </c>
      <c r="M385" t="s">
        <v>1973</v>
      </c>
      <c r="N385" s="1">
        <v>44474.460625</v>
      </c>
      <c r="O385" t="s">
        <v>36</v>
      </c>
      <c r="P385" t="s">
        <v>36</v>
      </c>
      <c r="Q385" t="s">
        <v>36</v>
      </c>
      <c r="R385" t="s">
        <v>36</v>
      </c>
      <c r="S385" t="s">
        <v>36</v>
      </c>
      <c r="T385" t="s">
        <v>37</v>
      </c>
      <c r="U385" t="s">
        <v>38</v>
      </c>
      <c r="V385" t="s">
        <v>76</v>
      </c>
      <c r="W385" t="s">
        <v>0</v>
      </c>
      <c r="X385" t="s">
        <v>0</v>
      </c>
      <c r="Y385" t="s">
        <v>0</v>
      </c>
      <c r="Z385" t="s">
        <v>36</v>
      </c>
      <c r="AA385" t="s">
        <v>4</v>
      </c>
    </row>
    <row r="386" spans="1:27" x14ac:dyDescent="0.35">
      <c r="A386" t="s">
        <v>36</v>
      </c>
      <c r="B386" t="s">
        <v>229</v>
      </c>
      <c r="F386" t="s">
        <v>1974</v>
      </c>
      <c r="G386" t="s">
        <v>31</v>
      </c>
      <c r="H386">
        <v>47803</v>
      </c>
      <c r="I386" t="s">
        <v>473</v>
      </c>
      <c r="K386" t="s">
        <v>33</v>
      </c>
      <c r="L386" t="s">
        <v>1975</v>
      </c>
      <c r="M386" t="s">
        <v>724</v>
      </c>
      <c r="N386" s="1">
        <v>44393.546064814815</v>
      </c>
      <c r="P386" t="s">
        <v>36</v>
      </c>
      <c r="Q386" t="s">
        <v>0</v>
      </c>
      <c r="R386" t="s">
        <v>0</v>
      </c>
      <c r="S386" t="s">
        <v>36</v>
      </c>
      <c r="T386" t="s">
        <v>37</v>
      </c>
      <c r="U386" t="s">
        <v>38</v>
      </c>
      <c r="V386" t="s">
        <v>69</v>
      </c>
      <c r="W386" t="s">
        <v>0</v>
      </c>
      <c r="X386" t="s">
        <v>36</v>
      </c>
      <c r="Y386" t="s">
        <v>36</v>
      </c>
      <c r="Z386" t="s">
        <v>36</v>
      </c>
      <c r="AA386" t="s">
        <v>4</v>
      </c>
    </row>
    <row r="387" spans="1:27" x14ac:dyDescent="0.35">
      <c r="A387" t="s">
        <v>0</v>
      </c>
      <c r="B387" t="s">
        <v>1302</v>
      </c>
      <c r="F387" t="s">
        <v>1976</v>
      </c>
      <c r="G387" t="s">
        <v>31</v>
      </c>
      <c r="H387">
        <v>97034</v>
      </c>
      <c r="I387" t="s">
        <v>98</v>
      </c>
      <c r="K387" t="s">
        <v>52</v>
      </c>
      <c r="L387" t="s">
        <v>1977</v>
      </c>
      <c r="M387" t="s">
        <v>178</v>
      </c>
      <c r="N387" s="1">
        <v>44482.51054398148</v>
      </c>
      <c r="O387" t="s">
        <v>36</v>
      </c>
      <c r="P387" t="s">
        <v>36</v>
      </c>
      <c r="Q387" t="s">
        <v>0</v>
      </c>
      <c r="R387" t="s">
        <v>0</v>
      </c>
      <c r="S387" t="s">
        <v>0</v>
      </c>
      <c r="T387" t="s">
        <v>37</v>
      </c>
      <c r="U387" t="s">
        <v>38</v>
      </c>
      <c r="V387" t="s">
        <v>69</v>
      </c>
      <c r="W387" t="s">
        <v>0</v>
      </c>
      <c r="X387" t="s">
        <v>0</v>
      </c>
      <c r="Y387" t="s">
        <v>36</v>
      </c>
      <c r="Z387" t="s">
        <v>0</v>
      </c>
      <c r="AA387" t="s">
        <v>4</v>
      </c>
    </row>
    <row r="388" spans="1:27" x14ac:dyDescent="0.35">
      <c r="A388" t="s">
        <v>36</v>
      </c>
      <c r="B388" t="s">
        <v>1978</v>
      </c>
      <c r="F388" t="s">
        <v>302</v>
      </c>
      <c r="G388" t="s">
        <v>31</v>
      </c>
      <c r="H388">
        <v>89107</v>
      </c>
      <c r="I388" t="s">
        <v>303</v>
      </c>
      <c r="K388" t="s">
        <v>33</v>
      </c>
      <c r="L388" t="s">
        <v>1979</v>
      </c>
      <c r="M388" t="s">
        <v>178</v>
      </c>
      <c r="N388" s="1">
        <v>44483.534861111111</v>
      </c>
      <c r="O388" t="s">
        <v>0</v>
      </c>
      <c r="P388" t="s">
        <v>0</v>
      </c>
      <c r="Q388" t="s">
        <v>0</v>
      </c>
      <c r="R388" t="s">
        <v>0</v>
      </c>
      <c r="S388" t="s">
        <v>0</v>
      </c>
      <c r="T388" t="s">
        <v>37</v>
      </c>
      <c r="U388" t="s">
        <v>38</v>
      </c>
      <c r="V388" t="s">
        <v>39</v>
      </c>
      <c r="W388" t="s">
        <v>0</v>
      </c>
      <c r="X388" t="s">
        <v>0</v>
      </c>
      <c r="Y388" t="s">
        <v>0</v>
      </c>
      <c r="Z388" t="s">
        <v>0</v>
      </c>
      <c r="AA388" t="s">
        <v>4</v>
      </c>
    </row>
    <row r="389" spans="1:27" x14ac:dyDescent="0.35">
      <c r="A389" t="s">
        <v>36</v>
      </c>
      <c r="B389" t="s">
        <v>1982</v>
      </c>
      <c r="F389" t="s">
        <v>1983</v>
      </c>
      <c r="G389" t="s">
        <v>31</v>
      </c>
      <c r="H389">
        <v>92054</v>
      </c>
      <c r="I389" t="s">
        <v>32</v>
      </c>
      <c r="K389" t="s">
        <v>82</v>
      </c>
      <c r="L389" t="s">
        <v>1984</v>
      </c>
      <c r="M389" t="s">
        <v>1985</v>
      </c>
      <c r="N389" s="1">
        <v>44401.970960648148</v>
      </c>
      <c r="O389" t="s">
        <v>36</v>
      </c>
      <c r="P389" t="s">
        <v>36</v>
      </c>
      <c r="Q389" t="s">
        <v>0</v>
      </c>
      <c r="R389" t="s">
        <v>0</v>
      </c>
      <c r="S389" t="s">
        <v>0</v>
      </c>
      <c r="T389" t="s">
        <v>37</v>
      </c>
      <c r="U389" t="s">
        <v>38</v>
      </c>
      <c r="V389" t="s">
        <v>76</v>
      </c>
      <c r="W389" t="s">
        <v>0</v>
      </c>
      <c r="X389" t="s">
        <v>0</v>
      </c>
      <c r="Y389" t="s">
        <v>36</v>
      </c>
      <c r="Z389" t="s">
        <v>0</v>
      </c>
      <c r="AA389" t="s">
        <v>4</v>
      </c>
    </row>
    <row r="390" spans="1:27" x14ac:dyDescent="0.35">
      <c r="A390" t="s">
        <v>36</v>
      </c>
      <c r="B390" t="s">
        <v>983</v>
      </c>
      <c r="F390" t="s">
        <v>1986</v>
      </c>
      <c r="G390" t="s">
        <v>31</v>
      </c>
      <c r="H390">
        <v>33421</v>
      </c>
      <c r="I390" t="s">
        <v>107</v>
      </c>
      <c r="K390" t="s">
        <v>33</v>
      </c>
      <c r="L390" t="s">
        <v>1987</v>
      </c>
      <c r="M390" t="s">
        <v>162</v>
      </c>
      <c r="N390" s="1">
        <v>44316.172708333332</v>
      </c>
      <c r="P390" t="s">
        <v>0</v>
      </c>
      <c r="Q390" t="s">
        <v>0</v>
      </c>
      <c r="R390" t="s">
        <v>0</v>
      </c>
      <c r="S390" t="s">
        <v>0</v>
      </c>
      <c r="T390" t="s">
        <v>0</v>
      </c>
      <c r="U390" t="s">
        <v>233</v>
      </c>
      <c r="V390" t="s">
        <v>48</v>
      </c>
      <c r="W390" t="s">
        <v>0</v>
      </c>
      <c r="X390" t="s">
        <v>0</v>
      </c>
      <c r="Y390" t="s">
        <v>36</v>
      </c>
      <c r="Z390" t="s">
        <v>0</v>
      </c>
      <c r="AA390" t="s">
        <v>4</v>
      </c>
    </row>
    <row r="391" spans="1:27" x14ac:dyDescent="0.35">
      <c r="A391" t="s">
        <v>36</v>
      </c>
      <c r="B391" t="s">
        <v>235</v>
      </c>
      <c r="F391" t="s">
        <v>1988</v>
      </c>
      <c r="G391" t="s">
        <v>31</v>
      </c>
      <c r="H391">
        <v>84108</v>
      </c>
      <c r="I391" t="s">
        <v>1989</v>
      </c>
      <c r="K391" t="s">
        <v>367</v>
      </c>
      <c r="L391" t="s">
        <v>1990</v>
      </c>
      <c r="M391" t="s">
        <v>1991</v>
      </c>
      <c r="N391" s="1">
        <v>44397.925462962965</v>
      </c>
      <c r="P391" t="s">
        <v>36</v>
      </c>
      <c r="Q391" t="s">
        <v>0</v>
      </c>
      <c r="R391" t="s">
        <v>0</v>
      </c>
      <c r="S391" t="s">
        <v>36</v>
      </c>
      <c r="T391" t="s">
        <v>37</v>
      </c>
      <c r="U391" t="s">
        <v>47</v>
      </c>
      <c r="V391" t="s">
        <v>69</v>
      </c>
      <c r="W391" t="s">
        <v>0</v>
      </c>
      <c r="X391" t="s">
        <v>0</v>
      </c>
      <c r="Y391" t="s">
        <v>0</v>
      </c>
      <c r="Z391" t="s">
        <v>0</v>
      </c>
      <c r="AA391" t="s">
        <v>4</v>
      </c>
    </row>
    <row r="392" spans="1:27" x14ac:dyDescent="0.35">
      <c r="A392" t="s">
        <v>36</v>
      </c>
      <c r="B392" t="s">
        <v>491</v>
      </c>
      <c r="F392" t="s">
        <v>1996</v>
      </c>
      <c r="G392" t="s">
        <v>31</v>
      </c>
      <c r="H392">
        <v>32456</v>
      </c>
      <c r="I392" t="s">
        <v>107</v>
      </c>
      <c r="K392" t="s">
        <v>82</v>
      </c>
      <c r="L392" t="s">
        <v>1997</v>
      </c>
      <c r="M392" t="s">
        <v>699</v>
      </c>
      <c r="N392" s="1">
        <v>44392.340613425928</v>
      </c>
      <c r="P392" t="s">
        <v>36</v>
      </c>
      <c r="Q392" t="s">
        <v>36</v>
      </c>
      <c r="R392" t="s">
        <v>0</v>
      </c>
      <c r="S392" t="s">
        <v>36</v>
      </c>
      <c r="T392" t="s">
        <v>0</v>
      </c>
      <c r="U392" t="s">
        <v>47</v>
      </c>
      <c r="V392" t="s">
        <v>39</v>
      </c>
      <c r="W392" t="s">
        <v>0</v>
      </c>
      <c r="X392" t="s">
        <v>0</v>
      </c>
      <c r="Y392" t="s">
        <v>36</v>
      </c>
      <c r="Z392" t="s">
        <v>0</v>
      </c>
      <c r="AA392" t="s">
        <v>4</v>
      </c>
    </row>
    <row r="393" spans="1:27" x14ac:dyDescent="0.35">
      <c r="A393" t="s">
        <v>36</v>
      </c>
      <c r="B393" t="s">
        <v>1998</v>
      </c>
      <c r="F393" t="s">
        <v>1999</v>
      </c>
      <c r="G393" t="s">
        <v>31</v>
      </c>
      <c r="H393">
        <v>81006</v>
      </c>
      <c r="I393" t="s">
        <v>73</v>
      </c>
      <c r="K393" t="s">
        <v>156</v>
      </c>
      <c r="L393" t="s">
        <v>2000</v>
      </c>
      <c r="M393" t="s">
        <v>162</v>
      </c>
      <c r="N393" s="1">
        <v>44377.579652777778</v>
      </c>
      <c r="P393" t="s">
        <v>36</v>
      </c>
      <c r="Q393" t="s">
        <v>0</v>
      </c>
      <c r="R393" t="s">
        <v>36</v>
      </c>
      <c r="S393" t="s">
        <v>36</v>
      </c>
      <c r="T393" t="s">
        <v>37</v>
      </c>
      <c r="U393" t="s">
        <v>38</v>
      </c>
      <c r="V393" t="s">
        <v>69</v>
      </c>
      <c r="W393" t="s">
        <v>0</v>
      </c>
      <c r="X393" t="s">
        <v>0</v>
      </c>
      <c r="Y393" t="s">
        <v>36</v>
      </c>
      <c r="Z393" t="s">
        <v>0</v>
      </c>
      <c r="AA393" t="s">
        <v>4</v>
      </c>
    </row>
    <row r="394" spans="1:27" x14ac:dyDescent="0.35">
      <c r="A394" t="s">
        <v>36</v>
      </c>
      <c r="B394" t="s">
        <v>219</v>
      </c>
      <c r="F394" t="s">
        <v>1458</v>
      </c>
      <c r="G394" t="s">
        <v>73</v>
      </c>
      <c r="H394">
        <v>111111</v>
      </c>
      <c r="I394" t="s">
        <v>33</v>
      </c>
      <c r="K394" t="s">
        <v>386</v>
      </c>
      <c r="L394" t="s">
        <v>2005</v>
      </c>
      <c r="M394" t="s">
        <v>178</v>
      </c>
      <c r="N394" s="1">
        <v>44355.705972222226</v>
      </c>
      <c r="P394" t="s">
        <v>36</v>
      </c>
      <c r="Q394" t="s">
        <v>0</v>
      </c>
      <c r="R394" t="s">
        <v>0</v>
      </c>
      <c r="S394" t="s">
        <v>0</v>
      </c>
      <c r="T394" t="s">
        <v>0</v>
      </c>
      <c r="U394" t="s">
        <v>47</v>
      </c>
      <c r="V394" t="s">
        <v>69</v>
      </c>
      <c r="W394" t="s">
        <v>0</v>
      </c>
      <c r="X394" t="s">
        <v>0</v>
      </c>
      <c r="Y394" t="s">
        <v>0</v>
      </c>
      <c r="Z394" t="s">
        <v>0</v>
      </c>
      <c r="AA394" t="s">
        <v>173</v>
      </c>
    </row>
    <row r="395" spans="1:27" x14ac:dyDescent="0.35">
      <c r="A395" t="s">
        <v>36</v>
      </c>
      <c r="B395" t="s">
        <v>2006</v>
      </c>
      <c r="F395" t="s">
        <v>866</v>
      </c>
      <c r="G395" t="s">
        <v>2007</v>
      </c>
      <c r="H395">
        <v>231</v>
      </c>
      <c r="I395" t="s">
        <v>33</v>
      </c>
      <c r="K395" t="s">
        <v>165</v>
      </c>
      <c r="L395" t="s">
        <v>2008</v>
      </c>
      <c r="M395" t="s">
        <v>178</v>
      </c>
      <c r="N395" s="1">
        <v>44460.179745370369</v>
      </c>
      <c r="O395" t="s">
        <v>36</v>
      </c>
      <c r="P395" t="s">
        <v>36</v>
      </c>
      <c r="Q395" t="s">
        <v>0</v>
      </c>
      <c r="R395" t="s">
        <v>0</v>
      </c>
      <c r="S395" t="s">
        <v>0</v>
      </c>
      <c r="T395" t="s">
        <v>61</v>
      </c>
      <c r="U395" t="s">
        <v>95</v>
      </c>
      <c r="V395" t="s">
        <v>430</v>
      </c>
      <c r="W395" t="s">
        <v>0</v>
      </c>
      <c r="X395" t="s">
        <v>0</v>
      </c>
      <c r="Y395" t="s">
        <v>0</v>
      </c>
      <c r="Z395" t="s">
        <v>0</v>
      </c>
      <c r="AA395" t="s">
        <v>2009</v>
      </c>
    </row>
    <row r="396" spans="1:27" x14ac:dyDescent="0.35">
      <c r="A396" t="s">
        <v>36</v>
      </c>
      <c r="B396" t="s">
        <v>2017</v>
      </c>
      <c r="F396" t="s">
        <v>2018</v>
      </c>
      <c r="G396" t="s">
        <v>31</v>
      </c>
      <c r="H396">
        <v>91307</v>
      </c>
      <c r="I396" t="s">
        <v>32</v>
      </c>
      <c r="K396" t="s">
        <v>181</v>
      </c>
      <c r="L396" t="s">
        <v>2019</v>
      </c>
      <c r="M396" t="s">
        <v>232</v>
      </c>
      <c r="N396" s="1">
        <v>44401.970960648148</v>
      </c>
      <c r="P396" t="s">
        <v>0</v>
      </c>
      <c r="Q396" t="s">
        <v>0</v>
      </c>
      <c r="R396" t="s">
        <v>0</v>
      </c>
      <c r="S396" t="s">
        <v>36</v>
      </c>
      <c r="T396" t="s">
        <v>37</v>
      </c>
      <c r="U396" t="s">
        <v>47</v>
      </c>
      <c r="V396" t="s">
        <v>69</v>
      </c>
      <c r="W396" t="s">
        <v>0</v>
      </c>
      <c r="X396" t="s">
        <v>0</v>
      </c>
      <c r="Y396" t="s">
        <v>0</v>
      </c>
      <c r="Z396" t="s">
        <v>0</v>
      </c>
      <c r="AA396" t="s">
        <v>4</v>
      </c>
    </row>
    <row r="397" spans="1:27" x14ac:dyDescent="0.35">
      <c r="A397" t="s">
        <v>0</v>
      </c>
      <c r="B397" t="s">
        <v>2020</v>
      </c>
      <c r="F397" t="s">
        <v>30</v>
      </c>
      <c r="G397" t="s">
        <v>31</v>
      </c>
      <c r="H397">
        <v>90011</v>
      </c>
      <c r="I397" t="s">
        <v>32</v>
      </c>
      <c r="K397" t="s">
        <v>52</v>
      </c>
      <c r="L397" t="s">
        <v>2021</v>
      </c>
      <c r="M397" t="s">
        <v>2022</v>
      </c>
      <c r="N397" s="1">
        <v>44474.588356481479</v>
      </c>
      <c r="O397" t="s">
        <v>36</v>
      </c>
      <c r="P397" t="s">
        <v>36</v>
      </c>
      <c r="Q397" t="s">
        <v>36</v>
      </c>
      <c r="R397" t="s">
        <v>36</v>
      </c>
      <c r="S397" t="s">
        <v>36</v>
      </c>
      <c r="T397" t="s">
        <v>37</v>
      </c>
      <c r="U397" t="s">
        <v>38</v>
      </c>
      <c r="V397" t="s">
        <v>76</v>
      </c>
      <c r="W397" t="s">
        <v>0</v>
      </c>
      <c r="X397" t="s">
        <v>0</v>
      </c>
      <c r="Y397" t="s">
        <v>0</v>
      </c>
      <c r="Z397" t="s">
        <v>0</v>
      </c>
      <c r="AA397" t="s">
        <v>4</v>
      </c>
    </row>
    <row r="398" spans="1:27" x14ac:dyDescent="0.35">
      <c r="A398" t="s">
        <v>36</v>
      </c>
      <c r="B398" t="s">
        <v>2023</v>
      </c>
      <c r="F398" t="s">
        <v>2024</v>
      </c>
      <c r="G398" t="s">
        <v>31</v>
      </c>
      <c r="H398">
        <v>97149</v>
      </c>
      <c r="I398" t="s">
        <v>98</v>
      </c>
      <c r="K398" t="s">
        <v>82</v>
      </c>
      <c r="L398" t="s">
        <v>2025</v>
      </c>
      <c r="M398" t="s">
        <v>2026</v>
      </c>
      <c r="N398" s="1">
        <v>44399.566134259258</v>
      </c>
      <c r="P398" t="s">
        <v>0</v>
      </c>
      <c r="Q398" t="s">
        <v>36</v>
      </c>
      <c r="R398" t="s">
        <v>0</v>
      </c>
      <c r="S398" t="s">
        <v>36</v>
      </c>
      <c r="T398" t="s">
        <v>37</v>
      </c>
      <c r="U398" t="s">
        <v>118</v>
      </c>
      <c r="V398" t="s">
        <v>126</v>
      </c>
      <c r="W398" t="s">
        <v>0</v>
      </c>
      <c r="X398" t="s">
        <v>0</v>
      </c>
      <c r="Y398" t="s">
        <v>36</v>
      </c>
      <c r="Z398" t="s">
        <v>0</v>
      </c>
      <c r="AA398" t="s">
        <v>4</v>
      </c>
    </row>
    <row r="399" spans="1:27" x14ac:dyDescent="0.35">
      <c r="A399" t="s">
        <v>36</v>
      </c>
      <c r="B399" t="s">
        <v>893</v>
      </c>
      <c r="F399" t="s">
        <v>2030</v>
      </c>
      <c r="G399" t="s">
        <v>31</v>
      </c>
      <c r="H399">
        <v>8060</v>
      </c>
      <c r="I399" t="s">
        <v>670</v>
      </c>
      <c r="K399" t="s">
        <v>186</v>
      </c>
      <c r="L399" t="s">
        <v>2031</v>
      </c>
      <c r="M399" t="s">
        <v>178</v>
      </c>
      <c r="N399" s="1">
        <v>44486.492523148147</v>
      </c>
      <c r="O399" t="s">
        <v>0</v>
      </c>
      <c r="P399" t="s">
        <v>0</v>
      </c>
      <c r="Q399" t="s">
        <v>0</v>
      </c>
      <c r="R399" t="s">
        <v>0</v>
      </c>
      <c r="S399" t="s">
        <v>0</v>
      </c>
      <c r="T399" t="s">
        <v>61</v>
      </c>
      <c r="U399" t="s">
        <v>309</v>
      </c>
      <c r="V399" t="s">
        <v>316</v>
      </c>
      <c r="W399" t="s">
        <v>0</v>
      </c>
      <c r="X399" t="s">
        <v>0</v>
      </c>
      <c r="Y399" t="s">
        <v>0</v>
      </c>
      <c r="Z399" t="s">
        <v>0</v>
      </c>
      <c r="AA399" t="s">
        <v>4</v>
      </c>
    </row>
    <row r="400" spans="1:27" x14ac:dyDescent="0.35">
      <c r="A400" t="s">
        <v>36</v>
      </c>
      <c r="B400" t="s">
        <v>102</v>
      </c>
      <c r="F400" t="s">
        <v>2032</v>
      </c>
      <c r="G400" t="s">
        <v>31</v>
      </c>
      <c r="H400">
        <v>90403</v>
      </c>
      <c r="I400" t="s">
        <v>32</v>
      </c>
      <c r="K400" t="s">
        <v>153</v>
      </c>
      <c r="L400" t="s">
        <v>2033</v>
      </c>
      <c r="M400" t="s">
        <v>162</v>
      </c>
      <c r="N400" s="1">
        <v>44418.742824074077</v>
      </c>
      <c r="P400" t="s">
        <v>0</v>
      </c>
      <c r="Q400" t="s">
        <v>36</v>
      </c>
      <c r="R400" t="s">
        <v>36</v>
      </c>
      <c r="S400" t="s">
        <v>0</v>
      </c>
      <c r="T400" t="s">
        <v>0</v>
      </c>
      <c r="U400" t="s">
        <v>47</v>
      </c>
      <c r="V400" t="s">
        <v>69</v>
      </c>
      <c r="W400" t="s">
        <v>0</v>
      </c>
      <c r="X400" t="s">
        <v>0</v>
      </c>
      <c r="Y400" t="s">
        <v>36</v>
      </c>
      <c r="Z400" t="s">
        <v>0</v>
      </c>
      <c r="AA400" t="s">
        <v>4</v>
      </c>
    </row>
    <row r="401" spans="1:27" x14ac:dyDescent="0.35">
      <c r="A401" t="s">
        <v>36</v>
      </c>
      <c r="B401" t="s">
        <v>127</v>
      </c>
      <c r="F401" t="s">
        <v>2036</v>
      </c>
      <c r="G401" t="s">
        <v>31</v>
      </c>
      <c r="H401">
        <v>91104</v>
      </c>
      <c r="I401" t="s">
        <v>32</v>
      </c>
      <c r="K401" t="s">
        <v>250</v>
      </c>
      <c r="L401" t="s">
        <v>2037</v>
      </c>
      <c r="M401" t="s">
        <v>178</v>
      </c>
      <c r="N401" s="1">
        <v>44391.51662037037</v>
      </c>
      <c r="P401" t="s">
        <v>36</v>
      </c>
      <c r="Q401" t="s">
        <v>0</v>
      </c>
      <c r="R401" t="s">
        <v>0</v>
      </c>
      <c r="S401" t="s">
        <v>36</v>
      </c>
      <c r="T401" t="s">
        <v>0</v>
      </c>
      <c r="U401" t="s">
        <v>38</v>
      </c>
      <c r="V401" t="s">
        <v>69</v>
      </c>
      <c r="W401" t="s">
        <v>0</v>
      </c>
      <c r="X401" t="s">
        <v>0</v>
      </c>
      <c r="Y401" t="s">
        <v>36</v>
      </c>
      <c r="Z401" t="s">
        <v>0</v>
      </c>
      <c r="AA401" t="s">
        <v>4</v>
      </c>
    </row>
    <row r="402" spans="1:27" x14ac:dyDescent="0.35">
      <c r="A402" t="s">
        <v>36</v>
      </c>
      <c r="B402" t="s">
        <v>384</v>
      </c>
      <c r="F402" t="s">
        <v>385</v>
      </c>
      <c r="G402" t="s">
        <v>31</v>
      </c>
      <c r="H402">
        <v>98801</v>
      </c>
      <c r="I402" t="s">
        <v>245</v>
      </c>
      <c r="K402" t="s">
        <v>386</v>
      </c>
      <c r="L402" t="s">
        <v>2038</v>
      </c>
      <c r="M402" t="s">
        <v>101</v>
      </c>
      <c r="N402" s="1">
        <v>44421.89466435185</v>
      </c>
      <c r="P402" t="s">
        <v>36</v>
      </c>
      <c r="Q402" t="s">
        <v>0</v>
      </c>
      <c r="R402" t="s">
        <v>36</v>
      </c>
      <c r="S402" t="s">
        <v>36</v>
      </c>
      <c r="T402" t="s">
        <v>0</v>
      </c>
      <c r="U402" t="s">
        <v>38</v>
      </c>
      <c r="V402" t="s">
        <v>69</v>
      </c>
      <c r="W402" t="s">
        <v>0</v>
      </c>
      <c r="X402" t="s">
        <v>0</v>
      </c>
      <c r="Y402" t="s">
        <v>0</v>
      </c>
      <c r="Z402" t="s">
        <v>0</v>
      </c>
      <c r="AA402" t="s">
        <v>4</v>
      </c>
    </row>
    <row r="403" spans="1:27" x14ac:dyDescent="0.35">
      <c r="A403" t="s">
        <v>0</v>
      </c>
      <c r="B403" t="s">
        <v>2039</v>
      </c>
      <c r="F403" t="s">
        <v>760</v>
      </c>
      <c r="G403" t="s">
        <v>31</v>
      </c>
      <c r="H403">
        <v>91201</v>
      </c>
      <c r="I403" t="s">
        <v>32</v>
      </c>
      <c r="K403" t="s">
        <v>294</v>
      </c>
      <c r="L403" t="s">
        <v>2040</v>
      </c>
      <c r="M403" t="s">
        <v>178</v>
      </c>
      <c r="N403" s="1">
        <v>44487.73238425926</v>
      </c>
      <c r="O403" t="s">
        <v>0</v>
      </c>
      <c r="P403" t="s">
        <v>0</v>
      </c>
      <c r="Q403" t="s">
        <v>36</v>
      </c>
      <c r="R403" t="s">
        <v>0</v>
      </c>
      <c r="S403" t="s">
        <v>36</v>
      </c>
      <c r="T403" t="s">
        <v>0</v>
      </c>
      <c r="U403" t="s">
        <v>360</v>
      </c>
      <c r="V403" t="s">
        <v>430</v>
      </c>
      <c r="W403" t="s">
        <v>0</v>
      </c>
      <c r="X403" t="s">
        <v>0</v>
      </c>
      <c r="Y403" t="s">
        <v>0</v>
      </c>
      <c r="Z403" t="s">
        <v>0</v>
      </c>
      <c r="AA403" t="s">
        <v>4</v>
      </c>
    </row>
    <row r="404" spans="1:27" x14ac:dyDescent="0.35">
      <c r="A404" t="s">
        <v>36</v>
      </c>
      <c r="B404" t="s">
        <v>2044</v>
      </c>
      <c r="F404" t="s">
        <v>2045</v>
      </c>
      <c r="G404" t="s">
        <v>31</v>
      </c>
      <c r="H404">
        <v>94306</v>
      </c>
      <c r="I404" t="s">
        <v>32</v>
      </c>
      <c r="K404" t="s">
        <v>367</v>
      </c>
      <c r="L404" t="s">
        <v>2046</v>
      </c>
      <c r="M404" t="s">
        <v>218</v>
      </c>
      <c r="N404" s="1">
        <v>44371.522129629629</v>
      </c>
      <c r="P404" t="s">
        <v>36</v>
      </c>
      <c r="Q404" t="s">
        <v>0</v>
      </c>
      <c r="R404" t="s">
        <v>0</v>
      </c>
      <c r="S404" t="s">
        <v>36</v>
      </c>
      <c r="T404" t="s">
        <v>0</v>
      </c>
      <c r="U404" t="s">
        <v>179</v>
      </c>
      <c r="V404" t="s">
        <v>48</v>
      </c>
      <c r="W404" t="s">
        <v>0</v>
      </c>
      <c r="X404" t="s">
        <v>36</v>
      </c>
      <c r="Y404" t="s">
        <v>0</v>
      </c>
      <c r="Z404" t="s">
        <v>0</v>
      </c>
      <c r="AA404" t="s">
        <v>4</v>
      </c>
    </row>
    <row r="405" spans="1:27" x14ac:dyDescent="0.35">
      <c r="A405" t="s">
        <v>36</v>
      </c>
      <c r="B405" t="s">
        <v>2047</v>
      </c>
      <c r="F405" t="s">
        <v>2048</v>
      </c>
      <c r="G405" t="s">
        <v>473</v>
      </c>
      <c r="H405">
        <v>248005</v>
      </c>
      <c r="I405" t="s">
        <v>33</v>
      </c>
      <c r="K405" t="s">
        <v>123</v>
      </c>
      <c r="L405" t="s">
        <v>2049</v>
      </c>
      <c r="M405" t="s">
        <v>970</v>
      </c>
      <c r="N405" s="1">
        <v>44378.033888888887</v>
      </c>
      <c r="P405" t="s">
        <v>0</v>
      </c>
      <c r="Q405" t="s">
        <v>0</v>
      </c>
      <c r="R405" t="s">
        <v>0</v>
      </c>
      <c r="S405" t="s">
        <v>36</v>
      </c>
      <c r="T405" t="s">
        <v>37</v>
      </c>
      <c r="U405" t="s">
        <v>38</v>
      </c>
      <c r="V405" t="s">
        <v>76</v>
      </c>
      <c r="W405" t="s">
        <v>0</v>
      </c>
      <c r="X405" t="s">
        <v>0</v>
      </c>
      <c r="Y405" t="s">
        <v>0</v>
      </c>
      <c r="Z405" t="s">
        <v>0</v>
      </c>
      <c r="AA405" t="s">
        <v>475</v>
      </c>
    </row>
    <row r="406" spans="1:27" x14ac:dyDescent="0.35">
      <c r="A406" t="s">
        <v>36</v>
      </c>
      <c r="B406" t="s">
        <v>1182</v>
      </c>
      <c r="F406" t="s">
        <v>2050</v>
      </c>
      <c r="G406" t="s">
        <v>31</v>
      </c>
      <c r="H406">
        <v>44135</v>
      </c>
      <c r="I406" t="s">
        <v>122</v>
      </c>
      <c r="K406" t="s">
        <v>33</v>
      </c>
      <c r="L406" t="s">
        <v>2051</v>
      </c>
      <c r="M406" t="s">
        <v>178</v>
      </c>
      <c r="N406" s="1">
        <v>44386.555717592593</v>
      </c>
      <c r="P406" t="s">
        <v>36</v>
      </c>
      <c r="Q406" t="s">
        <v>0</v>
      </c>
      <c r="R406" t="s">
        <v>0</v>
      </c>
      <c r="S406" t="s">
        <v>36</v>
      </c>
      <c r="T406" t="s">
        <v>37</v>
      </c>
      <c r="U406" t="s">
        <v>38</v>
      </c>
      <c r="V406" t="s">
        <v>69</v>
      </c>
      <c r="W406" t="s">
        <v>0</v>
      </c>
      <c r="X406" t="s">
        <v>0</v>
      </c>
      <c r="Y406" t="s">
        <v>36</v>
      </c>
      <c r="Z406" t="s">
        <v>0</v>
      </c>
      <c r="AA406" t="s">
        <v>4</v>
      </c>
    </row>
    <row r="407" spans="1:27" x14ac:dyDescent="0.35">
      <c r="A407" t="s">
        <v>36</v>
      </c>
      <c r="B407" t="s">
        <v>2058</v>
      </c>
      <c r="F407" t="s">
        <v>2059</v>
      </c>
      <c r="G407" t="s">
        <v>31</v>
      </c>
      <c r="H407">
        <v>91711</v>
      </c>
      <c r="I407" t="s">
        <v>32</v>
      </c>
      <c r="K407" t="s">
        <v>153</v>
      </c>
      <c r="L407" t="s">
        <v>2060</v>
      </c>
      <c r="M407" t="s">
        <v>2061</v>
      </c>
      <c r="N407" s="1">
        <v>44483.375127314815</v>
      </c>
      <c r="O407" t="s">
        <v>36</v>
      </c>
      <c r="P407" t="s">
        <v>36</v>
      </c>
      <c r="Q407" t="s">
        <v>0</v>
      </c>
      <c r="R407" t="s">
        <v>0</v>
      </c>
      <c r="S407" t="s">
        <v>0</v>
      </c>
      <c r="T407" t="s">
        <v>61</v>
      </c>
      <c r="U407" t="s">
        <v>95</v>
      </c>
      <c r="V407" t="s">
        <v>430</v>
      </c>
      <c r="W407" t="s">
        <v>0</v>
      </c>
      <c r="X407" t="s">
        <v>0</v>
      </c>
      <c r="Y407" t="s">
        <v>36</v>
      </c>
      <c r="Z407" t="s">
        <v>0</v>
      </c>
      <c r="AA407" t="s">
        <v>4</v>
      </c>
    </row>
    <row r="408" spans="1:27" x14ac:dyDescent="0.35">
      <c r="A408" t="s">
        <v>36</v>
      </c>
      <c r="B408" t="s">
        <v>567</v>
      </c>
      <c r="F408" t="s">
        <v>2065</v>
      </c>
      <c r="G408" t="s">
        <v>31</v>
      </c>
      <c r="H408">
        <v>33033</v>
      </c>
      <c r="I408" t="s">
        <v>107</v>
      </c>
      <c r="K408" t="s">
        <v>338</v>
      </c>
      <c r="L408" t="s">
        <v>2066</v>
      </c>
      <c r="M408" t="s">
        <v>2067</v>
      </c>
      <c r="N408" s="1">
        <v>44401.970960648148</v>
      </c>
      <c r="P408" t="s">
        <v>0</v>
      </c>
      <c r="Q408" t="s">
        <v>36</v>
      </c>
      <c r="R408" t="s">
        <v>36</v>
      </c>
      <c r="S408" t="s">
        <v>36</v>
      </c>
      <c r="T408" t="s">
        <v>37</v>
      </c>
      <c r="U408" t="s">
        <v>118</v>
      </c>
      <c r="V408" t="s">
        <v>48</v>
      </c>
      <c r="W408" t="s">
        <v>0</v>
      </c>
      <c r="X408" t="s">
        <v>0</v>
      </c>
      <c r="Y408" t="s">
        <v>36</v>
      </c>
      <c r="Z408" t="s">
        <v>36</v>
      </c>
      <c r="AA408" t="s">
        <v>4</v>
      </c>
    </row>
    <row r="409" spans="1:27" x14ac:dyDescent="0.35">
      <c r="A409" t="s">
        <v>0</v>
      </c>
      <c r="B409" t="s">
        <v>2068</v>
      </c>
      <c r="F409" t="s">
        <v>2069</v>
      </c>
      <c r="G409" t="s">
        <v>31</v>
      </c>
      <c r="H409">
        <v>80121</v>
      </c>
      <c r="I409" t="s">
        <v>73</v>
      </c>
      <c r="K409" t="s">
        <v>33</v>
      </c>
      <c r="L409" t="s">
        <v>2070</v>
      </c>
      <c r="M409" t="s">
        <v>2071</v>
      </c>
      <c r="N409" s="1">
        <v>44430.916377314818</v>
      </c>
      <c r="O409" t="s">
        <v>36</v>
      </c>
      <c r="P409" t="s">
        <v>36</v>
      </c>
      <c r="Q409" t="s">
        <v>36</v>
      </c>
      <c r="R409" t="s">
        <v>36</v>
      </c>
      <c r="S409" t="s">
        <v>36</v>
      </c>
      <c r="T409" t="s">
        <v>37</v>
      </c>
      <c r="U409" t="s">
        <v>47</v>
      </c>
      <c r="V409" t="s">
        <v>39</v>
      </c>
      <c r="W409" t="s">
        <v>0</v>
      </c>
      <c r="X409" t="s">
        <v>0</v>
      </c>
      <c r="Y409" t="s">
        <v>0</v>
      </c>
      <c r="Z409" t="s">
        <v>0</v>
      </c>
      <c r="AA409" t="s">
        <v>4</v>
      </c>
    </row>
    <row r="410" spans="1:27" x14ac:dyDescent="0.35">
      <c r="A410" t="s">
        <v>0</v>
      </c>
      <c r="B410" t="s">
        <v>2072</v>
      </c>
      <c r="F410" t="s">
        <v>1275</v>
      </c>
      <c r="G410" t="s">
        <v>31</v>
      </c>
      <c r="H410">
        <v>7105</v>
      </c>
      <c r="I410" t="s">
        <v>670</v>
      </c>
      <c r="K410" t="s">
        <v>153</v>
      </c>
      <c r="L410" t="s">
        <v>2073</v>
      </c>
      <c r="M410" t="s">
        <v>101</v>
      </c>
      <c r="N410" s="1">
        <v>44352.484583333331</v>
      </c>
      <c r="O410" t="s">
        <v>36</v>
      </c>
      <c r="P410" t="s">
        <v>0</v>
      </c>
      <c r="Q410" t="s">
        <v>0</v>
      </c>
      <c r="R410" t="s">
        <v>36</v>
      </c>
      <c r="S410" t="s">
        <v>36</v>
      </c>
      <c r="T410" t="s">
        <v>37</v>
      </c>
      <c r="U410" t="s">
        <v>38</v>
      </c>
      <c r="V410" t="s">
        <v>69</v>
      </c>
      <c r="W410" t="s">
        <v>0</v>
      </c>
      <c r="X410" t="s">
        <v>0</v>
      </c>
      <c r="Y410" t="s">
        <v>36</v>
      </c>
      <c r="Z410" t="s">
        <v>0</v>
      </c>
      <c r="AA410" t="s">
        <v>4</v>
      </c>
    </row>
    <row r="411" spans="1:27" x14ac:dyDescent="0.35">
      <c r="A411" t="s">
        <v>36</v>
      </c>
      <c r="B411" t="s">
        <v>2074</v>
      </c>
      <c r="F411" t="s">
        <v>2075</v>
      </c>
      <c r="G411" t="s">
        <v>32</v>
      </c>
      <c r="H411" t="s">
        <v>2076</v>
      </c>
      <c r="I411" t="s">
        <v>198</v>
      </c>
      <c r="K411" t="s">
        <v>82</v>
      </c>
      <c r="L411" t="s">
        <v>2077</v>
      </c>
      <c r="M411" t="s">
        <v>1273</v>
      </c>
      <c r="N411" s="1">
        <v>44376.608715277776</v>
      </c>
      <c r="P411" t="s">
        <v>36</v>
      </c>
      <c r="Q411" t="s">
        <v>0</v>
      </c>
      <c r="R411" t="s">
        <v>0</v>
      </c>
      <c r="S411" t="s">
        <v>36</v>
      </c>
      <c r="T411" t="s">
        <v>37</v>
      </c>
      <c r="U411" t="s">
        <v>38</v>
      </c>
      <c r="V411" t="s">
        <v>76</v>
      </c>
      <c r="W411" t="s">
        <v>0</v>
      </c>
      <c r="X411" t="s">
        <v>0</v>
      </c>
      <c r="Y411" t="s">
        <v>36</v>
      </c>
      <c r="Z411" t="s">
        <v>36</v>
      </c>
      <c r="AA411" t="s">
        <v>119</v>
      </c>
    </row>
    <row r="412" spans="1:27" x14ac:dyDescent="0.35">
      <c r="A412" t="s">
        <v>36</v>
      </c>
      <c r="B412" t="s">
        <v>2082</v>
      </c>
      <c r="F412" t="s">
        <v>1197</v>
      </c>
      <c r="G412" t="s">
        <v>73</v>
      </c>
      <c r="H412">
        <v>76001</v>
      </c>
      <c r="I412" t="s">
        <v>33</v>
      </c>
      <c r="K412" t="s">
        <v>153</v>
      </c>
      <c r="L412" t="s">
        <v>2083</v>
      </c>
      <c r="M412" t="s">
        <v>178</v>
      </c>
      <c r="N412" s="1">
        <v>44482.23609953704</v>
      </c>
      <c r="O412" t="s">
        <v>36</v>
      </c>
      <c r="P412" t="s">
        <v>36</v>
      </c>
      <c r="Q412" t="s">
        <v>0</v>
      </c>
      <c r="R412" t="s">
        <v>36</v>
      </c>
      <c r="S412" t="s">
        <v>36</v>
      </c>
      <c r="T412" t="s">
        <v>61</v>
      </c>
      <c r="U412" t="s">
        <v>95</v>
      </c>
      <c r="V412" t="s">
        <v>63</v>
      </c>
      <c r="W412" t="s">
        <v>0</v>
      </c>
      <c r="X412" t="s">
        <v>0</v>
      </c>
      <c r="Y412" t="s">
        <v>0</v>
      </c>
      <c r="Z412" t="s">
        <v>0</v>
      </c>
      <c r="AA412" t="s">
        <v>173</v>
      </c>
    </row>
    <row r="413" spans="1:27" x14ac:dyDescent="0.35">
      <c r="A413" t="s">
        <v>36</v>
      </c>
      <c r="B413" t="s">
        <v>779</v>
      </c>
      <c r="F413" t="s">
        <v>2090</v>
      </c>
      <c r="G413" t="s">
        <v>31</v>
      </c>
      <c r="H413">
        <v>91801</v>
      </c>
      <c r="I413" t="s">
        <v>32</v>
      </c>
      <c r="K413" t="s">
        <v>181</v>
      </c>
      <c r="L413" t="s">
        <v>2091</v>
      </c>
      <c r="M413" t="s">
        <v>624</v>
      </c>
      <c r="N413" s="1">
        <v>44401.970960648148</v>
      </c>
      <c r="P413" t="s">
        <v>0</v>
      </c>
      <c r="Q413" t="s">
        <v>0</v>
      </c>
      <c r="R413" t="s">
        <v>0</v>
      </c>
      <c r="S413" t="s">
        <v>36</v>
      </c>
      <c r="T413" t="s">
        <v>0</v>
      </c>
      <c r="U413" t="s">
        <v>252</v>
      </c>
      <c r="V413" t="s">
        <v>48</v>
      </c>
      <c r="W413" t="s">
        <v>0</v>
      </c>
      <c r="X413" t="s">
        <v>0</v>
      </c>
      <c r="Y413" t="s">
        <v>0</v>
      </c>
      <c r="Z413" t="s">
        <v>0</v>
      </c>
      <c r="AA413" t="s">
        <v>4</v>
      </c>
    </row>
    <row r="414" spans="1:27" x14ac:dyDescent="0.35">
      <c r="A414" t="s">
        <v>36</v>
      </c>
      <c r="B414" t="s">
        <v>2092</v>
      </c>
      <c r="F414" t="s">
        <v>2093</v>
      </c>
      <c r="G414" t="s">
        <v>281</v>
      </c>
      <c r="H414">
        <v>20817</v>
      </c>
      <c r="I414" t="s">
        <v>33</v>
      </c>
      <c r="K414" t="s">
        <v>33</v>
      </c>
      <c r="L414" t="s">
        <v>2094</v>
      </c>
      <c r="M414" t="s">
        <v>178</v>
      </c>
      <c r="N414" s="1">
        <v>44372.077627314815</v>
      </c>
      <c r="P414" t="s">
        <v>36</v>
      </c>
      <c r="Q414" t="s">
        <v>0</v>
      </c>
      <c r="R414" t="s">
        <v>0</v>
      </c>
      <c r="S414" t="s">
        <v>36</v>
      </c>
      <c r="T414" t="s">
        <v>37</v>
      </c>
      <c r="U414" t="s">
        <v>38</v>
      </c>
      <c r="V414" t="s">
        <v>69</v>
      </c>
      <c r="W414" t="s">
        <v>0</v>
      </c>
      <c r="X414" t="s">
        <v>0</v>
      </c>
      <c r="Y414" t="s">
        <v>0</v>
      </c>
      <c r="Z414" t="s">
        <v>36</v>
      </c>
      <c r="AA414" t="s">
        <v>285</v>
      </c>
    </row>
    <row r="415" spans="1:27" x14ac:dyDescent="0.35">
      <c r="A415" t="s">
        <v>0</v>
      </c>
      <c r="B415" t="s">
        <v>2097</v>
      </c>
      <c r="F415" t="s">
        <v>938</v>
      </c>
      <c r="G415" t="s">
        <v>31</v>
      </c>
      <c r="H415">
        <v>97220</v>
      </c>
      <c r="I415" t="s">
        <v>98</v>
      </c>
      <c r="K415" t="s">
        <v>33</v>
      </c>
      <c r="L415" t="s">
        <v>2098</v>
      </c>
      <c r="M415" t="s">
        <v>178</v>
      </c>
      <c r="N415" s="1">
        <v>44487.523472222223</v>
      </c>
      <c r="O415" t="s">
        <v>36</v>
      </c>
      <c r="P415" t="s">
        <v>36</v>
      </c>
      <c r="Q415" t="s">
        <v>0</v>
      </c>
      <c r="R415" t="s">
        <v>0</v>
      </c>
      <c r="S415" t="s">
        <v>36</v>
      </c>
      <c r="T415" t="s">
        <v>37</v>
      </c>
      <c r="U415" t="s">
        <v>38</v>
      </c>
      <c r="V415" t="s">
        <v>48</v>
      </c>
      <c r="W415" t="s">
        <v>0</v>
      </c>
      <c r="X415" t="s">
        <v>36</v>
      </c>
      <c r="Y415" t="s">
        <v>36</v>
      </c>
      <c r="Z415" t="s">
        <v>0</v>
      </c>
      <c r="AA415" t="s">
        <v>4</v>
      </c>
    </row>
    <row r="416" spans="1:27" x14ac:dyDescent="0.35">
      <c r="A416" t="s">
        <v>36</v>
      </c>
      <c r="B416" t="s">
        <v>137</v>
      </c>
      <c r="F416" t="s">
        <v>477</v>
      </c>
      <c r="G416" t="s">
        <v>31</v>
      </c>
      <c r="H416">
        <v>19126</v>
      </c>
      <c r="I416" t="s">
        <v>298</v>
      </c>
      <c r="K416" t="s">
        <v>82</v>
      </c>
      <c r="L416" t="s">
        <v>2100</v>
      </c>
      <c r="M416" t="s">
        <v>2101</v>
      </c>
      <c r="N416" s="1">
        <v>44354.38045138889</v>
      </c>
      <c r="P416" t="s">
        <v>36</v>
      </c>
      <c r="Q416" t="s">
        <v>0</v>
      </c>
      <c r="R416" t="s">
        <v>36</v>
      </c>
      <c r="S416" t="s">
        <v>36</v>
      </c>
      <c r="T416" t="s">
        <v>37</v>
      </c>
      <c r="U416" t="s">
        <v>47</v>
      </c>
      <c r="V416" t="s">
        <v>39</v>
      </c>
      <c r="W416" t="s">
        <v>0</v>
      </c>
      <c r="X416" t="s">
        <v>0</v>
      </c>
      <c r="Y416" t="s">
        <v>0</v>
      </c>
      <c r="Z416" t="s">
        <v>0</v>
      </c>
      <c r="AA416" t="s">
        <v>4</v>
      </c>
    </row>
    <row r="417" spans="1:27" x14ac:dyDescent="0.35">
      <c r="A417" t="s">
        <v>36</v>
      </c>
      <c r="B417" t="s">
        <v>2104</v>
      </c>
      <c r="F417" t="s">
        <v>2105</v>
      </c>
      <c r="G417" t="s">
        <v>31</v>
      </c>
      <c r="H417">
        <v>48197</v>
      </c>
      <c r="I417" t="s">
        <v>558</v>
      </c>
      <c r="K417" t="s">
        <v>153</v>
      </c>
      <c r="L417" t="s">
        <v>2106</v>
      </c>
      <c r="M417" t="s">
        <v>2061</v>
      </c>
      <c r="N417" s="1">
        <v>44375.437847222223</v>
      </c>
      <c r="P417" t="s">
        <v>36</v>
      </c>
      <c r="Q417" t="s">
        <v>0</v>
      </c>
      <c r="R417" t="s">
        <v>0</v>
      </c>
      <c r="S417" t="s">
        <v>36</v>
      </c>
      <c r="T417" t="s">
        <v>37</v>
      </c>
      <c r="U417" t="s">
        <v>38</v>
      </c>
      <c r="V417" t="s">
        <v>69</v>
      </c>
      <c r="W417" t="s">
        <v>0</v>
      </c>
      <c r="X417" t="s">
        <v>0</v>
      </c>
      <c r="Y417" t="s">
        <v>36</v>
      </c>
      <c r="Z417" t="s">
        <v>0</v>
      </c>
      <c r="AA417" t="s">
        <v>4</v>
      </c>
    </row>
    <row r="418" spans="1:27" x14ac:dyDescent="0.35">
      <c r="A418" t="s">
        <v>36</v>
      </c>
      <c r="B418" t="s">
        <v>2107</v>
      </c>
      <c r="F418" t="s">
        <v>2108</v>
      </c>
      <c r="G418" t="s">
        <v>31</v>
      </c>
      <c r="H418">
        <v>92270</v>
      </c>
      <c r="I418" t="s">
        <v>32</v>
      </c>
      <c r="K418" t="s">
        <v>1169</v>
      </c>
      <c r="L418" t="s">
        <v>2109</v>
      </c>
      <c r="M418" t="s">
        <v>178</v>
      </c>
      <c r="N418" s="1">
        <v>44401.970960648148</v>
      </c>
      <c r="P418" t="s">
        <v>0</v>
      </c>
      <c r="Q418" t="s">
        <v>0</v>
      </c>
      <c r="R418" t="s">
        <v>0</v>
      </c>
      <c r="S418" t="s">
        <v>0</v>
      </c>
      <c r="T418" t="s">
        <v>0</v>
      </c>
      <c r="U418" t="s">
        <v>47</v>
      </c>
      <c r="V418" t="s">
        <v>69</v>
      </c>
      <c r="W418" t="s">
        <v>0</v>
      </c>
      <c r="X418" t="s">
        <v>0</v>
      </c>
      <c r="Y418" t="s">
        <v>36</v>
      </c>
      <c r="Z418" t="s">
        <v>0</v>
      </c>
      <c r="AA418" t="s">
        <v>4</v>
      </c>
    </row>
    <row r="419" spans="1:27" x14ac:dyDescent="0.35">
      <c r="A419" t="s">
        <v>36</v>
      </c>
      <c r="B419" t="s">
        <v>2110</v>
      </c>
      <c r="F419" t="s">
        <v>2111</v>
      </c>
      <c r="G419" t="s">
        <v>31</v>
      </c>
      <c r="H419">
        <v>84059</v>
      </c>
      <c r="I419" t="s">
        <v>1989</v>
      </c>
      <c r="K419" t="s">
        <v>294</v>
      </c>
      <c r="L419" t="s">
        <v>2112</v>
      </c>
      <c r="M419" t="s">
        <v>2113</v>
      </c>
      <c r="N419" s="1">
        <v>44479.63689814815</v>
      </c>
      <c r="O419" t="s">
        <v>36</v>
      </c>
      <c r="P419" t="s">
        <v>36</v>
      </c>
      <c r="Q419" t="s">
        <v>36</v>
      </c>
      <c r="R419" t="s">
        <v>36</v>
      </c>
      <c r="S419" t="s">
        <v>36</v>
      </c>
      <c r="T419" t="s">
        <v>61</v>
      </c>
      <c r="U419" t="s">
        <v>95</v>
      </c>
      <c r="V419" t="s">
        <v>430</v>
      </c>
      <c r="W419" t="s">
        <v>0</v>
      </c>
      <c r="X419" t="s">
        <v>0</v>
      </c>
      <c r="Y419" t="s">
        <v>36</v>
      </c>
      <c r="Z419" t="s">
        <v>0</v>
      </c>
      <c r="AA419" t="s">
        <v>4</v>
      </c>
    </row>
    <row r="420" spans="1:27" x14ac:dyDescent="0.35">
      <c r="A420" t="s">
        <v>36</v>
      </c>
      <c r="B420" t="s">
        <v>2114</v>
      </c>
      <c r="F420" t="s">
        <v>2115</v>
      </c>
      <c r="G420" t="s">
        <v>176</v>
      </c>
      <c r="H420">
        <v>45287</v>
      </c>
      <c r="I420" t="s">
        <v>33</v>
      </c>
      <c r="K420" t="s">
        <v>153</v>
      </c>
      <c r="L420" t="s">
        <v>2116</v>
      </c>
      <c r="M420" t="s">
        <v>178</v>
      </c>
      <c r="N420" s="1">
        <v>44390.005891203706</v>
      </c>
      <c r="P420" t="s">
        <v>36</v>
      </c>
      <c r="Q420" t="s">
        <v>0</v>
      </c>
      <c r="R420" t="s">
        <v>0</v>
      </c>
      <c r="S420" t="s">
        <v>36</v>
      </c>
      <c r="T420" t="s">
        <v>37</v>
      </c>
      <c r="U420" t="s">
        <v>38</v>
      </c>
      <c r="V420" t="s">
        <v>76</v>
      </c>
      <c r="W420" t="s">
        <v>0</v>
      </c>
      <c r="X420" t="s">
        <v>0</v>
      </c>
      <c r="Y420" t="s">
        <v>36</v>
      </c>
      <c r="Z420" t="s">
        <v>36</v>
      </c>
      <c r="AA420" t="s">
        <v>253</v>
      </c>
    </row>
    <row r="421" spans="1:27" x14ac:dyDescent="0.35">
      <c r="A421" t="s">
        <v>36</v>
      </c>
      <c r="B421" t="s">
        <v>2117</v>
      </c>
      <c r="F421" t="s">
        <v>2118</v>
      </c>
      <c r="G421" t="s">
        <v>31</v>
      </c>
      <c r="H421">
        <v>19095</v>
      </c>
      <c r="I421" t="s">
        <v>298</v>
      </c>
      <c r="K421" t="s">
        <v>181</v>
      </c>
      <c r="L421" t="s">
        <v>2119</v>
      </c>
      <c r="M421" t="s">
        <v>101</v>
      </c>
      <c r="N421" s="1">
        <v>44376.520810185182</v>
      </c>
      <c r="P421" t="s">
        <v>0</v>
      </c>
      <c r="Q421" t="s">
        <v>0</v>
      </c>
      <c r="R421" t="s">
        <v>0</v>
      </c>
      <c r="S421" t="s">
        <v>36</v>
      </c>
      <c r="T421" t="s">
        <v>37</v>
      </c>
      <c r="U421" t="s">
        <v>38</v>
      </c>
      <c r="V421" t="s">
        <v>69</v>
      </c>
      <c r="W421" t="s">
        <v>0</v>
      </c>
      <c r="X421" t="s">
        <v>0</v>
      </c>
      <c r="Y421" t="s">
        <v>36</v>
      </c>
      <c r="Z421" t="s">
        <v>0</v>
      </c>
      <c r="AA421" t="s">
        <v>4</v>
      </c>
    </row>
    <row r="422" spans="1:27" x14ac:dyDescent="0.35">
      <c r="A422" t="s">
        <v>36</v>
      </c>
      <c r="B422" t="s">
        <v>2120</v>
      </c>
      <c r="F422" t="s">
        <v>2121</v>
      </c>
      <c r="G422" t="s">
        <v>31</v>
      </c>
      <c r="H422">
        <v>33483</v>
      </c>
      <c r="I422" t="s">
        <v>107</v>
      </c>
      <c r="K422" t="s">
        <v>82</v>
      </c>
      <c r="L422" t="s">
        <v>2122</v>
      </c>
      <c r="M422" t="s">
        <v>699</v>
      </c>
      <c r="N422" s="1">
        <v>44401.970960648148</v>
      </c>
      <c r="P422" t="s">
        <v>0</v>
      </c>
      <c r="Q422" t="s">
        <v>36</v>
      </c>
      <c r="R422" t="s">
        <v>0</v>
      </c>
      <c r="S422" t="s">
        <v>36</v>
      </c>
      <c r="T422" t="s">
        <v>0</v>
      </c>
      <c r="U422" t="s">
        <v>47</v>
      </c>
      <c r="V422" t="s">
        <v>76</v>
      </c>
      <c r="W422" t="s">
        <v>0</v>
      </c>
      <c r="X422" t="s">
        <v>0</v>
      </c>
      <c r="Y422" t="s">
        <v>36</v>
      </c>
      <c r="Z422" t="s">
        <v>0</v>
      </c>
      <c r="AA422" t="s">
        <v>4</v>
      </c>
    </row>
    <row r="423" spans="1:27" x14ac:dyDescent="0.35">
      <c r="A423" t="s">
        <v>36</v>
      </c>
      <c r="B423" t="s">
        <v>1147</v>
      </c>
      <c r="F423" t="s">
        <v>164</v>
      </c>
      <c r="G423" t="s">
        <v>31</v>
      </c>
      <c r="H423">
        <v>30269</v>
      </c>
      <c r="I423" t="s">
        <v>87</v>
      </c>
      <c r="K423" t="s">
        <v>82</v>
      </c>
      <c r="L423" t="s">
        <v>2123</v>
      </c>
      <c r="M423" t="s">
        <v>162</v>
      </c>
      <c r="N423" s="1">
        <v>44312.623981481483</v>
      </c>
      <c r="P423" t="s">
        <v>0</v>
      </c>
      <c r="Q423" t="s">
        <v>36</v>
      </c>
      <c r="R423" t="s">
        <v>0</v>
      </c>
      <c r="S423" t="s">
        <v>0</v>
      </c>
      <c r="T423" t="s">
        <v>37</v>
      </c>
      <c r="U423" t="s">
        <v>38</v>
      </c>
      <c r="V423" t="s">
        <v>76</v>
      </c>
      <c r="W423" t="s">
        <v>0</v>
      </c>
      <c r="X423" t="s">
        <v>0</v>
      </c>
      <c r="Y423" t="s">
        <v>36</v>
      </c>
      <c r="Z423" t="s">
        <v>0</v>
      </c>
      <c r="AA423" t="s">
        <v>4</v>
      </c>
    </row>
    <row r="424" spans="1:27" x14ac:dyDescent="0.35">
      <c r="A424" t="s">
        <v>36</v>
      </c>
      <c r="B424" t="s">
        <v>103</v>
      </c>
      <c r="F424" t="s">
        <v>175</v>
      </c>
      <c r="G424" t="s">
        <v>31</v>
      </c>
      <c r="H424">
        <v>60618</v>
      </c>
      <c r="I424" t="s">
        <v>176</v>
      </c>
      <c r="K424" t="s">
        <v>82</v>
      </c>
      <c r="L424" t="s">
        <v>2124</v>
      </c>
      <c r="M424" t="s">
        <v>296</v>
      </c>
      <c r="N424" s="1">
        <v>44308.655057870368</v>
      </c>
      <c r="P424" t="s">
        <v>36</v>
      </c>
      <c r="Q424" t="s">
        <v>36</v>
      </c>
      <c r="R424" t="s">
        <v>0</v>
      </c>
      <c r="S424" t="s">
        <v>36</v>
      </c>
      <c r="T424" t="s">
        <v>37</v>
      </c>
      <c r="U424" t="s">
        <v>38</v>
      </c>
      <c r="V424" t="s">
        <v>39</v>
      </c>
      <c r="W424" t="s">
        <v>0</v>
      </c>
      <c r="X424" t="s">
        <v>0</v>
      </c>
      <c r="AA424" t="s">
        <v>4</v>
      </c>
    </row>
    <row r="425" spans="1:27" x14ac:dyDescent="0.35">
      <c r="A425" t="s">
        <v>0</v>
      </c>
      <c r="B425" t="s">
        <v>2125</v>
      </c>
      <c r="F425" t="s">
        <v>2126</v>
      </c>
      <c r="G425" t="s">
        <v>31</v>
      </c>
      <c r="H425">
        <v>91617</v>
      </c>
      <c r="I425" t="s">
        <v>32</v>
      </c>
      <c r="K425" t="s">
        <v>338</v>
      </c>
      <c r="L425" t="s">
        <v>2127</v>
      </c>
      <c r="M425" t="s">
        <v>2128</v>
      </c>
      <c r="N425" s="1">
        <v>44454.73777777778</v>
      </c>
      <c r="O425" t="s">
        <v>36</v>
      </c>
      <c r="P425" t="s">
        <v>36</v>
      </c>
      <c r="Q425" t="s">
        <v>0</v>
      </c>
      <c r="R425" t="s">
        <v>0</v>
      </c>
      <c r="S425" t="s">
        <v>36</v>
      </c>
      <c r="T425" t="s">
        <v>37</v>
      </c>
      <c r="U425" t="s">
        <v>47</v>
      </c>
      <c r="V425" t="s">
        <v>69</v>
      </c>
      <c r="W425" t="s">
        <v>0</v>
      </c>
      <c r="X425" t="s">
        <v>0</v>
      </c>
      <c r="Y425" t="s">
        <v>36</v>
      </c>
      <c r="Z425" t="s">
        <v>0</v>
      </c>
      <c r="AA425" t="s">
        <v>4</v>
      </c>
    </row>
    <row r="426" spans="1:27" x14ac:dyDescent="0.35">
      <c r="A426" t="s">
        <v>36</v>
      </c>
      <c r="B426" t="s">
        <v>2134</v>
      </c>
      <c r="F426" t="s">
        <v>2135</v>
      </c>
      <c r="G426" t="s">
        <v>473</v>
      </c>
      <c r="H426">
        <v>208006</v>
      </c>
      <c r="I426" t="s">
        <v>33</v>
      </c>
      <c r="K426" t="s">
        <v>99</v>
      </c>
      <c r="L426" t="s">
        <v>2136</v>
      </c>
      <c r="M426" t="s">
        <v>232</v>
      </c>
      <c r="N426" s="1">
        <v>44481.778564814813</v>
      </c>
      <c r="O426" t="s">
        <v>36</v>
      </c>
      <c r="P426" t="s">
        <v>0</v>
      </c>
      <c r="Q426" t="s">
        <v>0</v>
      </c>
      <c r="R426" t="s">
        <v>0</v>
      </c>
      <c r="S426" t="s">
        <v>0</v>
      </c>
      <c r="T426" t="s">
        <v>61</v>
      </c>
      <c r="U426" t="s">
        <v>62</v>
      </c>
      <c r="V426" t="s">
        <v>63</v>
      </c>
      <c r="W426" t="s">
        <v>0</v>
      </c>
      <c r="X426" t="s">
        <v>0</v>
      </c>
      <c r="Y426" t="s">
        <v>0</v>
      </c>
      <c r="Z426" t="s">
        <v>0</v>
      </c>
      <c r="AA426" t="s">
        <v>475</v>
      </c>
    </row>
    <row r="427" spans="1:27" x14ac:dyDescent="0.35">
      <c r="A427" t="s">
        <v>36</v>
      </c>
      <c r="B427" t="s">
        <v>80</v>
      </c>
      <c r="F427" t="s">
        <v>2142</v>
      </c>
      <c r="G427" t="s">
        <v>31</v>
      </c>
      <c r="H427">
        <v>80907</v>
      </c>
      <c r="I427" t="s">
        <v>73</v>
      </c>
      <c r="K427" t="s">
        <v>437</v>
      </c>
      <c r="L427" t="s">
        <v>2143</v>
      </c>
      <c r="M427" t="s">
        <v>1195</v>
      </c>
      <c r="N427" s="1">
        <v>44431.61681712963</v>
      </c>
      <c r="O427" t="s">
        <v>36</v>
      </c>
      <c r="P427" t="s">
        <v>36</v>
      </c>
      <c r="Q427" t="s">
        <v>0</v>
      </c>
      <c r="R427" t="s">
        <v>36</v>
      </c>
      <c r="S427" t="s">
        <v>0</v>
      </c>
      <c r="T427" t="s">
        <v>61</v>
      </c>
      <c r="U427" t="s">
        <v>95</v>
      </c>
      <c r="V427" t="s">
        <v>63</v>
      </c>
      <c r="W427" t="s">
        <v>0</v>
      </c>
      <c r="X427" t="s">
        <v>0</v>
      </c>
      <c r="Y427" t="s">
        <v>36</v>
      </c>
      <c r="Z427" t="s">
        <v>0</v>
      </c>
      <c r="AA427" t="s">
        <v>4</v>
      </c>
    </row>
    <row r="428" spans="1:27" x14ac:dyDescent="0.35">
      <c r="A428" t="s">
        <v>36</v>
      </c>
      <c r="B428" t="s">
        <v>748</v>
      </c>
      <c r="F428" t="s">
        <v>2147</v>
      </c>
      <c r="G428" t="s">
        <v>31</v>
      </c>
      <c r="H428">
        <v>60440</v>
      </c>
      <c r="I428" t="s">
        <v>176</v>
      </c>
      <c r="K428" t="s">
        <v>52</v>
      </c>
      <c r="L428" t="s">
        <v>2148</v>
      </c>
      <c r="M428" t="s">
        <v>178</v>
      </c>
      <c r="N428" s="1">
        <v>44401.970960648148</v>
      </c>
      <c r="P428" t="s">
        <v>0</v>
      </c>
      <c r="Q428" t="s">
        <v>36</v>
      </c>
      <c r="R428" t="s">
        <v>36</v>
      </c>
      <c r="S428" t="s">
        <v>36</v>
      </c>
      <c r="T428" t="s">
        <v>0</v>
      </c>
      <c r="U428" t="s">
        <v>47</v>
      </c>
      <c r="V428" t="s">
        <v>76</v>
      </c>
      <c r="W428" t="s">
        <v>0</v>
      </c>
      <c r="X428" t="s">
        <v>0</v>
      </c>
      <c r="Y428" t="s">
        <v>0</v>
      </c>
      <c r="Z428" t="s">
        <v>0</v>
      </c>
      <c r="AA428" t="s">
        <v>4</v>
      </c>
    </row>
    <row r="429" spans="1:27" x14ac:dyDescent="0.35">
      <c r="A429" t="s">
        <v>0</v>
      </c>
      <c r="B429" t="s">
        <v>167</v>
      </c>
      <c r="F429" t="s">
        <v>469</v>
      </c>
      <c r="G429" t="s">
        <v>31</v>
      </c>
      <c r="H429">
        <v>78758</v>
      </c>
      <c r="I429" t="s">
        <v>51</v>
      </c>
      <c r="K429" t="s">
        <v>186</v>
      </c>
      <c r="L429" t="s">
        <v>2149</v>
      </c>
      <c r="M429" t="s">
        <v>101</v>
      </c>
      <c r="N429" s="1">
        <v>44486.017060185186</v>
      </c>
      <c r="O429" t="s">
        <v>36</v>
      </c>
      <c r="P429" t="s">
        <v>36</v>
      </c>
      <c r="Q429" t="s">
        <v>0</v>
      </c>
      <c r="R429" t="s">
        <v>36</v>
      </c>
      <c r="S429" t="s">
        <v>36</v>
      </c>
      <c r="T429" t="s">
        <v>0</v>
      </c>
      <c r="U429" t="s">
        <v>47</v>
      </c>
      <c r="V429" t="s">
        <v>69</v>
      </c>
      <c r="W429" t="s">
        <v>0</v>
      </c>
      <c r="X429" t="s">
        <v>0</v>
      </c>
      <c r="Y429" t="s">
        <v>36</v>
      </c>
      <c r="Z429" t="s">
        <v>0</v>
      </c>
      <c r="AA429" t="s">
        <v>4</v>
      </c>
    </row>
    <row r="430" spans="1:27" x14ac:dyDescent="0.35">
      <c r="A430" t="s">
        <v>36</v>
      </c>
      <c r="B430" t="s">
        <v>627</v>
      </c>
      <c r="F430" t="s">
        <v>2150</v>
      </c>
      <c r="G430" t="s">
        <v>31</v>
      </c>
      <c r="H430">
        <v>90017</v>
      </c>
      <c r="I430" t="s">
        <v>32</v>
      </c>
      <c r="K430" t="s">
        <v>1626</v>
      </c>
      <c r="L430" t="s">
        <v>2151</v>
      </c>
      <c r="M430" t="s">
        <v>136</v>
      </c>
      <c r="N430" s="1">
        <v>44385.662870370368</v>
      </c>
      <c r="P430" t="s">
        <v>0</v>
      </c>
      <c r="Q430" t="s">
        <v>36</v>
      </c>
      <c r="R430" t="s">
        <v>0</v>
      </c>
      <c r="S430" t="s">
        <v>36</v>
      </c>
      <c r="T430" t="s">
        <v>37</v>
      </c>
      <c r="U430" t="s">
        <v>47</v>
      </c>
      <c r="V430" t="s">
        <v>126</v>
      </c>
      <c r="W430" t="s">
        <v>0</v>
      </c>
      <c r="X430" t="s">
        <v>0</v>
      </c>
      <c r="Y430" t="s">
        <v>36</v>
      </c>
      <c r="Z430" t="s">
        <v>0</v>
      </c>
      <c r="AA430" t="s">
        <v>4</v>
      </c>
    </row>
    <row r="431" spans="1:27" x14ac:dyDescent="0.35">
      <c r="A431" t="s">
        <v>36</v>
      </c>
      <c r="B431" t="s">
        <v>2155</v>
      </c>
      <c r="F431" t="s">
        <v>1127</v>
      </c>
      <c r="G431" t="s">
        <v>281</v>
      </c>
      <c r="H431" t="s">
        <v>2156</v>
      </c>
      <c r="I431" t="s">
        <v>33</v>
      </c>
      <c r="K431" t="s">
        <v>33</v>
      </c>
      <c r="L431" t="s">
        <v>2157</v>
      </c>
      <c r="M431" t="s">
        <v>178</v>
      </c>
      <c r="N431" s="1">
        <v>44479.788993055554</v>
      </c>
      <c r="O431" t="s">
        <v>0</v>
      </c>
      <c r="P431" t="s">
        <v>36</v>
      </c>
      <c r="Q431" t="s">
        <v>0</v>
      </c>
      <c r="R431" t="s">
        <v>0</v>
      </c>
      <c r="S431" t="s">
        <v>0</v>
      </c>
      <c r="T431" t="s">
        <v>61</v>
      </c>
      <c r="U431" t="s">
        <v>62</v>
      </c>
      <c r="V431" t="s">
        <v>361</v>
      </c>
      <c r="W431" t="s">
        <v>0</v>
      </c>
      <c r="X431" t="s">
        <v>0</v>
      </c>
      <c r="Y431" t="s">
        <v>0</v>
      </c>
      <c r="Z431" t="s">
        <v>0</v>
      </c>
      <c r="AA431" t="s">
        <v>285</v>
      </c>
    </row>
    <row r="432" spans="1:27" x14ac:dyDescent="0.35">
      <c r="A432" t="s">
        <v>36</v>
      </c>
      <c r="B432" t="s">
        <v>835</v>
      </c>
      <c r="F432" t="s">
        <v>2158</v>
      </c>
      <c r="G432" t="s">
        <v>31</v>
      </c>
      <c r="H432" t="str">
        <f>"80538-2649"</f>
        <v>80538-2649</v>
      </c>
      <c r="I432" t="s">
        <v>73</v>
      </c>
      <c r="K432" t="s">
        <v>82</v>
      </c>
      <c r="L432" t="s">
        <v>2159</v>
      </c>
      <c r="M432" t="s">
        <v>89</v>
      </c>
      <c r="N432" s="1">
        <v>44487.409525462965</v>
      </c>
      <c r="O432" t="s">
        <v>36</v>
      </c>
      <c r="P432" t="s">
        <v>36</v>
      </c>
      <c r="Q432" t="s">
        <v>0</v>
      </c>
      <c r="R432" t="s">
        <v>0</v>
      </c>
      <c r="S432" t="s">
        <v>36</v>
      </c>
      <c r="T432" t="s">
        <v>61</v>
      </c>
      <c r="U432" t="s">
        <v>95</v>
      </c>
      <c r="V432" t="s">
        <v>63</v>
      </c>
      <c r="W432" t="s">
        <v>0</v>
      </c>
      <c r="X432" t="s">
        <v>0</v>
      </c>
      <c r="Y432" t="s">
        <v>0</v>
      </c>
      <c r="Z432" t="s">
        <v>0</v>
      </c>
      <c r="AA432" t="s">
        <v>4</v>
      </c>
    </row>
    <row r="433" spans="1:27" x14ac:dyDescent="0.35">
      <c r="A433" t="s">
        <v>0</v>
      </c>
      <c r="B433" t="s">
        <v>235</v>
      </c>
      <c r="F433" t="s">
        <v>2168</v>
      </c>
      <c r="G433" t="s">
        <v>31</v>
      </c>
      <c r="H433">
        <v>2575</v>
      </c>
      <c r="I433" t="s">
        <v>458</v>
      </c>
      <c r="K433" t="s">
        <v>181</v>
      </c>
      <c r="L433" t="s">
        <v>2169</v>
      </c>
      <c r="M433" t="s">
        <v>699</v>
      </c>
      <c r="N433" s="1">
        <v>44486.017060185186</v>
      </c>
      <c r="O433" t="s">
        <v>36</v>
      </c>
      <c r="P433" t="s">
        <v>0</v>
      </c>
      <c r="Q433" t="s">
        <v>0</v>
      </c>
      <c r="R433" t="s">
        <v>0</v>
      </c>
      <c r="S433" t="s">
        <v>36</v>
      </c>
      <c r="T433" t="s">
        <v>61</v>
      </c>
      <c r="U433" t="s">
        <v>95</v>
      </c>
      <c r="V433" t="s">
        <v>361</v>
      </c>
      <c r="W433" t="s">
        <v>0</v>
      </c>
      <c r="X433" t="s">
        <v>36</v>
      </c>
      <c r="Y433" t="s">
        <v>0</v>
      </c>
      <c r="Z433" t="s">
        <v>0</v>
      </c>
      <c r="AA433" t="s">
        <v>4</v>
      </c>
    </row>
    <row r="434" spans="1:27" x14ac:dyDescent="0.35">
      <c r="A434" t="s">
        <v>36</v>
      </c>
      <c r="B434" t="s">
        <v>2170</v>
      </c>
      <c r="F434" t="s">
        <v>2171</v>
      </c>
      <c r="G434" t="s">
        <v>31</v>
      </c>
      <c r="H434">
        <v>7740</v>
      </c>
      <c r="I434" t="s">
        <v>670</v>
      </c>
      <c r="K434" t="s">
        <v>33</v>
      </c>
      <c r="L434" t="s">
        <v>2172</v>
      </c>
      <c r="M434" t="s">
        <v>2061</v>
      </c>
      <c r="N434" s="1">
        <v>44385.277557870373</v>
      </c>
      <c r="P434" t="s">
        <v>36</v>
      </c>
      <c r="Q434" t="s">
        <v>0</v>
      </c>
      <c r="R434" t="s">
        <v>36</v>
      </c>
      <c r="S434" t="s">
        <v>36</v>
      </c>
      <c r="T434" t="s">
        <v>37</v>
      </c>
      <c r="U434" t="s">
        <v>38</v>
      </c>
      <c r="V434" t="s">
        <v>69</v>
      </c>
      <c r="W434" t="s">
        <v>0</v>
      </c>
      <c r="X434" t="s">
        <v>0</v>
      </c>
      <c r="Y434" t="s">
        <v>36</v>
      </c>
      <c r="Z434" t="s">
        <v>36</v>
      </c>
      <c r="AA434" t="s">
        <v>4</v>
      </c>
    </row>
    <row r="435" spans="1:27" x14ac:dyDescent="0.35">
      <c r="A435" t="s">
        <v>0</v>
      </c>
      <c r="B435" t="s">
        <v>490</v>
      </c>
      <c r="F435" t="s">
        <v>2023</v>
      </c>
      <c r="G435" t="s">
        <v>2173</v>
      </c>
      <c r="H435">
        <v>1000</v>
      </c>
      <c r="I435" t="s">
        <v>33</v>
      </c>
      <c r="K435" t="s">
        <v>82</v>
      </c>
      <c r="L435" t="s">
        <v>2174</v>
      </c>
      <c r="M435" t="s">
        <v>2175</v>
      </c>
      <c r="N435" s="1">
        <v>44403.133773148147</v>
      </c>
      <c r="O435" t="s">
        <v>0</v>
      </c>
      <c r="P435" t="s">
        <v>0</v>
      </c>
      <c r="Q435" t="s">
        <v>0</v>
      </c>
      <c r="R435" t="s">
        <v>0</v>
      </c>
      <c r="S435" t="s">
        <v>36</v>
      </c>
      <c r="T435" t="s">
        <v>0</v>
      </c>
      <c r="U435" t="s">
        <v>429</v>
      </c>
      <c r="V435" t="s">
        <v>310</v>
      </c>
      <c r="W435" t="s">
        <v>0</v>
      </c>
      <c r="X435" t="s">
        <v>0</v>
      </c>
      <c r="Y435" t="s">
        <v>36</v>
      </c>
      <c r="Z435" t="s">
        <v>0</v>
      </c>
      <c r="AA435" t="s">
        <v>2176</v>
      </c>
    </row>
    <row r="436" spans="1:27" x14ac:dyDescent="0.35">
      <c r="A436" t="s">
        <v>36</v>
      </c>
      <c r="B436" t="s">
        <v>2189</v>
      </c>
      <c r="F436" t="s">
        <v>2190</v>
      </c>
      <c r="G436" t="s">
        <v>31</v>
      </c>
      <c r="H436">
        <v>92083</v>
      </c>
      <c r="I436" t="s">
        <v>32</v>
      </c>
      <c r="K436" t="s">
        <v>181</v>
      </c>
      <c r="L436" t="s">
        <v>2191</v>
      </c>
      <c r="M436" t="s">
        <v>447</v>
      </c>
      <c r="N436" s="1">
        <v>44401.970960648148</v>
      </c>
      <c r="O436" t="s">
        <v>0</v>
      </c>
      <c r="P436" t="s">
        <v>0</v>
      </c>
      <c r="Q436" t="s">
        <v>0</v>
      </c>
      <c r="R436" t="s">
        <v>0</v>
      </c>
      <c r="S436" t="s">
        <v>0</v>
      </c>
      <c r="T436" t="s">
        <v>0</v>
      </c>
      <c r="U436" t="s">
        <v>47</v>
      </c>
      <c r="V436" t="s">
        <v>39</v>
      </c>
      <c r="W436" t="s">
        <v>0</v>
      </c>
      <c r="X436" t="s">
        <v>36</v>
      </c>
      <c r="Y436" t="s">
        <v>0</v>
      </c>
      <c r="Z436" t="s">
        <v>0</v>
      </c>
      <c r="AA436" t="s">
        <v>4</v>
      </c>
    </row>
    <row r="437" spans="1:27" x14ac:dyDescent="0.35">
      <c r="A437" t="s">
        <v>36</v>
      </c>
      <c r="B437" t="s">
        <v>2192</v>
      </c>
      <c r="F437" t="s">
        <v>2099</v>
      </c>
      <c r="G437" t="s">
        <v>31</v>
      </c>
      <c r="H437">
        <v>90250</v>
      </c>
      <c r="I437" t="s">
        <v>32</v>
      </c>
      <c r="K437" t="s">
        <v>33</v>
      </c>
      <c r="L437" t="s">
        <v>2193</v>
      </c>
      <c r="M437" t="s">
        <v>2194</v>
      </c>
      <c r="N437" s="1">
        <v>44396.434710648151</v>
      </c>
      <c r="P437" t="s">
        <v>36</v>
      </c>
      <c r="Q437" t="s">
        <v>36</v>
      </c>
      <c r="R437" t="s">
        <v>36</v>
      </c>
      <c r="S437" t="s">
        <v>36</v>
      </c>
      <c r="T437" t="s">
        <v>37</v>
      </c>
      <c r="U437" t="s">
        <v>38</v>
      </c>
      <c r="V437" t="s">
        <v>39</v>
      </c>
      <c r="W437" t="s">
        <v>0</v>
      </c>
      <c r="X437" t="s">
        <v>0</v>
      </c>
      <c r="Y437" t="s">
        <v>0</v>
      </c>
      <c r="Z437" t="s">
        <v>0</v>
      </c>
      <c r="AA437" t="s">
        <v>4</v>
      </c>
    </row>
    <row r="438" spans="1:27" x14ac:dyDescent="0.35">
      <c r="A438" t="s">
        <v>0</v>
      </c>
      <c r="B438" t="s">
        <v>2195</v>
      </c>
      <c r="F438" t="s">
        <v>342</v>
      </c>
      <c r="G438" t="s">
        <v>31</v>
      </c>
      <c r="H438">
        <v>92009</v>
      </c>
      <c r="I438" t="s">
        <v>98</v>
      </c>
      <c r="K438" t="s">
        <v>52</v>
      </c>
      <c r="L438" t="s">
        <v>2196</v>
      </c>
      <c r="M438" t="s">
        <v>1273</v>
      </c>
      <c r="N438" s="1">
        <v>44471.804189814815</v>
      </c>
      <c r="O438" t="s">
        <v>0</v>
      </c>
      <c r="P438" t="s">
        <v>0</v>
      </c>
      <c r="Q438" t="s">
        <v>0</v>
      </c>
      <c r="R438" t="s">
        <v>0</v>
      </c>
      <c r="S438" t="s">
        <v>0</v>
      </c>
      <c r="T438" t="s">
        <v>37</v>
      </c>
      <c r="U438" t="s">
        <v>179</v>
      </c>
      <c r="V438" t="s">
        <v>48</v>
      </c>
      <c r="W438" t="s">
        <v>0</v>
      </c>
      <c r="X438" t="s">
        <v>0</v>
      </c>
      <c r="Y438" t="s">
        <v>0</v>
      </c>
      <c r="Z438" t="s">
        <v>0</v>
      </c>
      <c r="AA438" t="s">
        <v>4</v>
      </c>
    </row>
    <row r="439" spans="1:27" x14ac:dyDescent="0.35">
      <c r="A439" t="s">
        <v>36</v>
      </c>
      <c r="B439" t="s">
        <v>2197</v>
      </c>
      <c r="F439" t="s">
        <v>2198</v>
      </c>
      <c r="G439" t="s">
        <v>31</v>
      </c>
      <c r="H439">
        <v>50266</v>
      </c>
      <c r="I439" t="s">
        <v>1614</v>
      </c>
      <c r="K439" t="s">
        <v>99</v>
      </c>
      <c r="L439" t="s">
        <v>2199</v>
      </c>
      <c r="M439" t="s">
        <v>162</v>
      </c>
      <c r="N439" s="1">
        <v>44486.017060185186</v>
      </c>
      <c r="O439" t="s">
        <v>36</v>
      </c>
      <c r="P439" t="s">
        <v>36</v>
      </c>
      <c r="Q439" t="s">
        <v>36</v>
      </c>
      <c r="R439" t="s">
        <v>36</v>
      </c>
      <c r="S439" t="s">
        <v>36</v>
      </c>
      <c r="T439" t="s">
        <v>37</v>
      </c>
      <c r="U439" t="s">
        <v>38</v>
      </c>
      <c r="V439" t="s">
        <v>69</v>
      </c>
      <c r="W439" t="s">
        <v>0</v>
      </c>
      <c r="X439" t="s">
        <v>0</v>
      </c>
      <c r="Y439" t="s">
        <v>36</v>
      </c>
      <c r="Z439" t="s">
        <v>0</v>
      </c>
      <c r="AA439" t="s">
        <v>4</v>
      </c>
    </row>
    <row r="440" spans="1:27" x14ac:dyDescent="0.35">
      <c r="A440" t="s">
        <v>36</v>
      </c>
      <c r="B440" t="s">
        <v>841</v>
      </c>
      <c r="F440" t="s">
        <v>342</v>
      </c>
      <c r="G440" t="s">
        <v>31</v>
      </c>
      <c r="H440">
        <v>97214</v>
      </c>
      <c r="I440" t="s">
        <v>98</v>
      </c>
      <c r="K440" t="s">
        <v>99</v>
      </c>
      <c r="L440" t="s">
        <v>2200</v>
      </c>
      <c r="M440" t="s">
        <v>101</v>
      </c>
      <c r="N440" s="1">
        <v>44467.878171296295</v>
      </c>
      <c r="O440" t="s">
        <v>0</v>
      </c>
      <c r="P440" t="s">
        <v>0</v>
      </c>
      <c r="Q440" t="s">
        <v>0</v>
      </c>
      <c r="R440" t="s">
        <v>0</v>
      </c>
      <c r="S440" t="s">
        <v>36</v>
      </c>
      <c r="T440" t="s">
        <v>0</v>
      </c>
      <c r="U440" t="s">
        <v>62</v>
      </c>
      <c r="V440" t="s">
        <v>316</v>
      </c>
      <c r="W440" t="s">
        <v>0</v>
      </c>
      <c r="X440" t="s">
        <v>0</v>
      </c>
      <c r="Y440" t="s">
        <v>36</v>
      </c>
      <c r="Z440" t="s">
        <v>36</v>
      </c>
      <c r="AA440" t="s">
        <v>4</v>
      </c>
    </row>
    <row r="441" spans="1:27" x14ac:dyDescent="0.35">
      <c r="A441" t="s">
        <v>36</v>
      </c>
      <c r="B441" t="s">
        <v>2201</v>
      </c>
      <c r="F441" t="s">
        <v>890</v>
      </c>
      <c r="G441" t="s">
        <v>31</v>
      </c>
      <c r="H441">
        <v>11206</v>
      </c>
      <c r="I441" t="s">
        <v>306</v>
      </c>
      <c r="K441" t="s">
        <v>82</v>
      </c>
      <c r="L441" t="s">
        <v>2202</v>
      </c>
      <c r="M441" t="s">
        <v>1114</v>
      </c>
      <c r="N441" s="1">
        <v>44403.34165509259</v>
      </c>
      <c r="P441" t="s">
        <v>0</v>
      </c>
      <c r="Q441" t="s">
        <v>36</v>
      </c>
      <c r="R441" t="s">
        <v>0</v>
      </c>
      <c r="S441" t="s">
        <v>0</v>
      </c>
      <c r="T441" t="s">
        <v>37</v>
      </c>
      <c r="U441" t="s">
        <v>38</v>
      </c>
      <c r="V441" t="s">
        <v>76</v>
      </c>
      <c r="W441" t="s">
        <v>0</v>
      </c>
      <c r="X441" t="s">
        <v>0</v>
      </c>
      <c r="Y441" t="s">
        <v>36</v>
      </c>
      <c r="Z441" t="s">
        <v>0</v>
      </c>
      <c r="AA441" t="s">
        <v>4</v>
      </c>
    </row>
    <row r="442" spans="1:27" x14ac:dyDescent="0.35">
      <c r="A442" t="s">
        <v>36</v>
      </c>
      <c r="B442" t="s">
        <v>194</v>
      </c>
      <c r="F442" t="s">
        <v>2203</v>
      </c>
      <c r="G442" t="s">
        <v>31</v>
      </c>
      <c r="H442">
        <v>11005</v>
      </c>
      <c r="I442" t="s">
        <v>306</v>
      </c>
      <c r="K442" t="s">
        <v>82</v>
      </c>
      <c r="L442" t="s">
        <v>2204</v>
      </c>
      <c r="M442" t="s">
        <v>178</v>
      </c>
      <c r="N442" s="1">
        <v>44401.970960648148</v>
      </c>
      <c r="O442" t="s">
        <v>0</v>
      </c>
      <c r="P442" t="s">
        <v>0</v>
      </c>
      <c r="Q442" t="s">
        <v>0</v>
      </c>
      <c r="R442" t="s">
        <v>0</v>
      </c>
      <c r="S442" t="s">
        <v>0</v>
      </c>
      <c r="T442" t="s">
        <v>0</v>
      </c>
      <c r="U442" t="s">
        <v>179</v>
      </c>
      <c r="V442" t="s">
        <v>48</v>
      </c>
      <c r="W442" t="s">
        <v>0</v>
      </c>
      <c r="X442" t="s">
        <v>0</v>
      </c>
      <c r="Y442" t="s">
        <v>0</v>
      </c>
      <c r="Z442" t="s">
        <v>0</v>
      </c>
      <c r="AA442" t="s">
        <v>4</v>
      </c>
    </row>
    <row r="443" spans="1:27" x14ac:dyDescent="0.35">
      <c r="A443" t="s">
        <v>36</v>
      </c>
      <c r="B443" t="s">
        <v>1567</v>
      </c>
      <c r="F443" t="s">
        <v>30</v>
      </c>
      <c r="G443" t="s">
        <v>31</v>
      </c>
      <c r="H443">
        <v>90047</v>
      </c>
      <c r="I443" t="s">
        <v>32</v>
      </c>
      <c r="K443" t="s">
        <v>181</v>
      </c>
      <c r="L443" t="s">
        <v>2205</v>
      </c>
      <c r="M443" t="s">
        <v>101</v>
      </c>
      <c r="N443" s="1">
        <v>44375.659490740742</v>
      </c>
      <c r="P443" t="s">
        <v>0</v>
      </c>
      <c r="Q443" t="s">
        <v>36</v>
      </c>
      <c r="R443" t="s">
        <v>0</v>
      </c>
      <c r="S443" t="s">
        <v>36</v>
      </c>
      <c r="T443" t="s">
        <v>37</v>
      </c>
      <c r="U443" t="s">
        <v>233</v>
      </c>
      <c r="V443" t="s">
        <v>48</v>
      </c>
      <c r="W443" t="s">
        <v>0</v>
      </c>
      <c r="X443" t="s">
        <v>0</v>
      </c>
      <c r="Y443" t="s">
        <v>36</v>
      </c>
      <c r="Z443" t="s">
        <v>36</v>
      </c>
      <c r="AA443" t="s">
        <v>4</v>
      </c>
    </row>
    <row r="444" spans="1:27" x14ac:dyDescent="0.35">
      <c r="A444" t="s">
        <v>36</v>
      </c>
      <c r="B444" t="s">
        <v>2206</v>
      </c>
      <c r="F444" t="s">
        <v>2207</v>
      </c>
      <c r="G444" t="s">
        <v>31</v>
      </c>
      <c r="H444">
        <v>48080</v>
      </c>
      <c r="I444" t="s">
        <v>558</v>
      </c>
      <c r="K444" t="s">
        <v>33</v>
      </c>
      <c r="L444" t="s">
        <v>2208</v>
      </c>
      <c r="M444" t="s">
        <v>94</v>
      </c>
      <c r="N444" s="1">
        <v>44356.319456018522</v>
      </c>
      <c r="P444" t="s">
        <v>36</v>
      </c>
      <c r="Q444" t="s">
        <v>36</v>
      </c>
      <c r="R444" t="s">
        <v>36</v>
      </c>
      <c r="S444" t="s">
        <v>36</v>
      </c>
      <c r="T444" t="s">
        <v>37</v>
      </c>
      <c r="U444" t="s">
        <v>38</v>
      </c>
      <c r="V444" t="s">
        <v>69</v>
      </c>
      <c r="W444" t="s">
        <v>0</v>
      </c>
      <c r="X444" t="s">
        <v>0</v>
      </c>
      <c r="Y444" t="s">
        <v>0</v>
      </c>
      <c r="Z444" t="s">
        <v>0</v>
      </c>
      <c r="AA444" t="s">
        <v>4</v>
      </c>
    </row>
    <row r="445" spans="1:27" x14ac:dyDescent="0.35">
      <c r="A445" t="s">
        <v>0</v>
      </c>
      <c r="B445" t="s">
        <v>2209</v>
      </c>
      <c r="F445" t="s">
        <v>1479</v>
      </c>
      <c r="G445" t="s">
        <v>31</v>
      </c>
      <c r="H445">
        <v>57110</v>
      </c>
      <c r="I445" t="s">
        <v>1480</v>
      </c>
      <c r="K445" t="s">
        <v>181</v>
      </c>
      <c r="L445" t="s">
        <v>2210</v>
      </c>
      <c r="M445" t="s">
        <v>2211</v>
      </c>
      <c r="N445" s="1">
        <v>44480.3203587963</v>
      </c>
      <c r="O445" t="s">
        <v>36</v>
      </c>
      <c r="P445" t="s">
        <v>0</v>
      </c>
      <c r="Q445" t="s">
        <v>0</v>
      </c>
      <c r="R445" t="s">
        <v>0</v>
      </c>
      <c r="S445" t="s">
        <v>36</v>
      </c>
      <c r="T445" t="s">
        <v>37</v>
      </c>
      <c r="U445" t="s">
        <v>38</v>
      </c>
      <c r="V445" t="s">
        <v>69</v>
      </c>
      <c r="W445" t="s">
        <v>0</v>
      </c>
      <c r="X445" t="s">
        <v>0</v>
      </c>
      <c r="Y445" t="s">
        <v>0</v>
      </c>
      <c r="Z445" t="s">
        <v>0</v>
      </c>
      <c r="AA445" t="s">
        <v>4</v>
      </c>
    </row>
    <row r="446" spans="1:27" x14ac:dyDescent="0.35">
      <c r="A446" t="s">
        <v>36</v>
      </c>
      <c r="B446" t="s">
        <v>1568</v>
      </c>
      <c r="F446" t="s">
        <v>2212</v>
      </c>
      <c r="G446" t="s">
        <v>31</v>
      </c>
      <c r="H446">
        <v>72703</v>
      </c>
      <c r="I446" t="s">
        <v>256</v>
      </c>
      <c r="K446" t="s">
        <v>165</v>
      </c>
      <c r="L446" t="s">
        <v>2213</v>
      </c>
      <c r="M446" t="s">
        <v>1133</v>
      </c>
      <c r="N446" s="1">
        <v>44432.803900462961</v>
      </c>
      <c r="O446" t="s">
        <v>36</v>
      </c>
      <c r="P446" t="s">
        <v>36</v>
      </c>
      <c r="Q446" t="s">
        <v>0</v>
      </c>
      <c r="R446" t="s">
        <v>36</v>
      </c>
      <c r="S446" t="s">
        <v>0</v>
      </c>
      <c r="T446" t="s">
        <v>61</v>
      </c>
      <c r="U446" t="s">
        <v>95</v>
      </c>
      <c r="V446" t="s">
        <v>430</v>
      </c>
      <c r="W446" t="s">
        <v>0</v>
      </c>
      <c r="X446" t="s">
        <v>0</v>
      </c>
      <c r="Y446" t="s">
        <v>36</v>
      </c>
      <c r="Z446" t="s">
        <v>0</v>
      </c>
      <c r="AA446" t="s">
        <v>4</v>
      </c>
    </row>
    <row r="447" spans="1:27" x14ac:dyDescent="0.35">
      <c r="A447" t="s">
        <v>36</v>
      </c>
      <c r="B447" t="s">
        <v>1689</v>
      </c>
      <c r="F447" t="s">
        <v>1376</v>
      </c>
      <c r="G447" t="s">
        <v>761</v>
      </c>
      <c r="H447">
        <v>85093</v>
      </c>
      <c r="I447" t="s">
        <v>33</v>
      </c>
      <c r="K447" t="s">
        <v>238</v>
      </c>
      <c r="L447" t="s">
        <v>1506</v>
      </c>
      <c r="M447" t="s">
        <v>1506</v>
      </c>
      <c r="N447" s="1">
        <v>44401.970960648148</v>
      </c>
      <c r="P447" t="s">
        <v>0</v>
      </c>
      <c r="Q447" t="s">
        <v>0</v>
      </c>
      <c r="R447" t="s">
        <v>0</v>
      </c>
      <c r="S447" t="s">
        <v>36</v>
      </c>
      <c r="T447" t="s">
        <v>0</v>
      </c>
      <c r="U447" t="s">
        <v>179</v>
      </c>
      <c r="V447" t="s">
        <v>39</v>
      </c>
      <c r="W447" t="s">
        <v>0</v>
      </c>
      <c r="X447" t="s">
        <v>0</v>
      </c>
      <c r="Y447" t="s">
        <v>0</v>
      </c>
      <c r="Z447" t="s">
        <v>0</v>
      </c>
      <c r="AA447" t="s">
        <v>763</v>
      </c>
    </row>
    <row r="448" spans="1:27" x14ac:dyDescent="0.35">
      <c r="A448" t="s">
        <v>36</v>
      </c>
      <c r="B448" t="s">
        <v>102</v>
      </c>
      <c r="F448" t="s">
        <v>1730</v>
      </c>
      <c r="G448" t="s">
        <v>31</v>
      </c>
      <c r="H448">
        <v>29708</v>
      </c>
      <c r="I448" t="s">
        <v>313</v>
      </c>
      <c r="K448" t="s">
        <v>115</v>
      </c>
      <c r="L448" t="s">
        <v>1731</v>
      </c>
      <c r="M448" t="s">
        <v>464</v>
      </c>
      <c r="N448" s="1">
        <v>44426.195439814815</v>
      </c>
      <c r="O448" t="s">
        <v>0</v>
      </c>
      <c r="P448" t="s">
        <v>0</v>
      </c>
      <c r="Q448" t="s">
        <v>0</v>
      </c>
      <c r="R448" t="s">
        <v>0</v>
      </c>
      <c r="S448" t="s">
        <v>0</v>
      </c>
      <c r="T448" t="s">
        <v>0</v>
      </c>
      <c r="U448" t="s">
        <v>110</v>
      </c>
      <c r="V448" t="s">
        <v>310</v>
      </c>
      <c r="W448" t="s">
        <v>0</v>
      </c>
      <c r="X448" t="s">
        <v>0</v>
      </c>
      <c r="Y448" t="s">
        <v>0</v>
      </c>
      <c r="Z448" t="s">
        <v>0</v>
      </c>
      <c r="AA448" t="s">
        <v>4</v>
      </c>
    </row>
    <row r="449" spans="1:27" x14ac:dyDescent="0.35">
      <c r="A449" t="s">
        <v>0</v>
      </c>
      <c r="B449" t="s">
        <v>2220</v>
      </c>
      <c r="F449" t="s">
        <v>887</v>
      </c>
      <c r="G449" t="s">
        <v>31</v>
      </c>
      <c r="H449">
        <v>88509</v>
      </c>
      <c r="I449" t="s">
        <v>303</v>
      </c>
      <c r="K449" t="s">
        <v>52</v>
      </c>
      <c r="L449" t="s">
        <v>2221</v>
      </c>
      <c r="M449" t="s">
        <v>178</v>
      </c>
      <c r="N449" s="1">
        <v>44401.970960648148</v>
      </c>
      <c r="O449" t="s">
        <v>0</v>
      </c>
      <c r="P449" t="s">
        <v>0</v>
      </c>
      <c r="Q449" t="s">
        <v>0</v>
      </c>
      <c r="R449" t="s">
        <v>0</v>
      </c>
      <c r="S449" t="s">
        <v>0</v>
      </c>
      <c r="T449" t="s">
        <v>61</v>
      </c>
      <c r="U449" t="s">
        <v>62</v>
      </c>
      <c r="V449" t="s">
        <v>63</v>
      </c>
      <c r="W449" t="s">
        <v>0</v>
      </c>
      <c r="X449" t="s">
        <v>0</v>
      </c>
      <c r="Y449" t="s">
        <v>0</v>
      </c>
      <c r="Z449" t="s">
        <v>0</v>
      </c>
      <c r="AA449" t="s">
        <v>4</v>
      </c>
    </row>
    <row r="450" spans="1:27" x14ac:dyDescent="0.35">
      <c r="A450" t="s">
        <v>36</v>
      </c>
      <c r="B450" t="s">
        <v>2222</v>
      </c>
      <c r="F450" t="s">
        <v>30</v>
      </c>
      <c r="G450" t="s">
        <v>31</v>
      </c>
      <c r="H450">
        <v>90047</v>
      </c>
      <c r="I450" t="s">
        <v>32</v>
      </c>
      <c r="K450" t="s">
        <v>52</v>
      </c>
      <c r="L450" t="s">
        <v>2223</v>
      </c>
      <c r="M450" t="s">
        <v>94</v>
      </c>
      <c r="N450" s="1">
        <v>44396.467835648145</v>
      </c>
      <c r="P450" t="s">
        <v>0</v>
      </c>
      <c r="Q450" t="s">
        <v>0</v>
      </c>
      <c r="R450" t="s">
        <v>0</v>
      </c>
      <c r="S450" t="s">
        <v>0</v>
      </c>
      <c r="T450" t="s">
        <v>37</v>
      </c>
      <c r="U450" t="s">
        <v>38</v>
      </c>
      <c r="V450" t="s">
        <v>69</v>
      </c>
      <c r="W450" t="s">
        <v>0</v>
      </c>
      <c r="X450" t="s">
        <v>0</v>
      </c>
      <c r="Y450" t="s">
        <v>0</v>
      </c>
      <c r="Z450" t="s">
        <v>0</v>
      </c>
      <c r="AA450" t="s">
        <v>4</v>
      </c>
    </row>
    <row r="451" spans="1:27" x14ac:dyDescent="0.35">
      <c r="A451" t="s">
        <v>36</v>
      </c>
      <c r="B451" t="s">
        <v>2225</v>
      </c>
      <c r="F451" t="s">
        <v>2226</v>
      </c>
      <c r="G451" t="s">
        <v>31</v>
      </c>
      <c r="H451">
        <v>90620</v>
      </c>
      <c r="I451" t="s">
        <v>32</v>
      </c>
      <c r="K451" t="s">
        <v>437</v>
      </c>
      <c r="L451" t="s">
        <v>2227</v>
      </c>
      <c r="M451" t="s">
        <v>178</v>
      </c>
      <c r="N451" s="1">
        <v>44431.654872685183</v>
      </c>
      <c r="O451" t="s">
        <v>36</v>
      </c>
      <c r="P451" t="s">
        <v>36</v>
      </c>
      <c r="Q451" t="s">
        <v>0</v>
      </c>
      <c r="R451" t="s">
        <v>36</v>
      </c>
      <c r="S451" t="s">
        <v>0</v>
      </c>
      <c r="T451" t="s">
        <v>37</v>
      </c>
      <c r="U451" t="s">
        <v>38</v>
      </c>
      <c r="V451" t="s">
        <v>69</v>
      </c>
      <c r="W451" t="s">
        <v>0</v>
      </c>
      <c r="X451" t="s">
        <v>0</v>
      </c>
      <c r="Y451" t="s">
        <v>36</v>
      </c>
      <c r="Z451" t="s">
        <v>36</v>
      </c>
      <c r="AA451" t="s">
        <v>4</v>
      </c>
    </row>
    <row r="452" spans="1:27" x14ac:dyDescent="0.35">
      <c r="A452" t="s">
        <v>36</v>
      </c>
      <c r="B452" t="s">
        <v>260</v>
      </c>
      <c r="F452" t="s">
        <v>605</v>
      </c>
      <c r="G452" t="s">
        <v>31</v>
      </c>
      <c r="H452">
        <v>92127</v>
      </c>
      <c r="I452" t="s">
        <v>32</v>
      </c>
      <c r="K452" t="s">
        <v>82</v>
      </c>
      <c r="L452" t="s">
        <v>2228</v>
      </c>
      <c r="M452" t="s">
        <v>162</v>
      </c>
      <c r="N452" s="1">
        <v>44386.744675925926</v>
      </c>
      <c r="P452" t="s">
        <v>36</v>
      </c>
      <c r="Q452" t="s">
        <v>36</v>
      </c>
      <c r="R452" t="s">
        <v>0</v>
      </c>
      <c r="S452" t="s">
        <v>36</v>
      </c>
      <c r="T452" t="s">
        <v>37</v>
      </c>
      <c r="U452" t="s">
        <v>38</v>
      </c>
      <c r="V452" t="s">
        <v>39</v>
      </c>
      <c r="W452" t="s">
        <v>0</v>
      </c>
      <c r="X452" t="s">
        <v>36</v>
      </c>
      <c r="Y452" t="s">
        <v>36</v>
      </c>
      <c r="Z452" t="s">
        <v>0</v>
      </c>
      <c r="AA452" t="s">
        <v>4</v>
      </c>
    </row>
    <row r="453" spans="1:27" x14ac:dyDescent="0.35">
      <c r="A453" t="s">
        <v>36</v>
      </c>
      <c r="B453" t="s">
        <v>2232</v>
      </c>
      <c r="F453" t="s">
        <v>715</v>
      </c>
      <c r="G453" t="s">
        <v>31</v>
      </c>
      <c r="H453">
        <v>89014</v>
      </c>
      <c r="I453" t="s">
        <v>303</v>
      </c>
      <c r="K453" t="s">
        <v>123</v>
      </c>
      <c r="L453" t="s">
        <v>2233</v>
      </c>
      <c r="M453" t="s">
        <v>624</v>
      </c>
      <c r="N453" s="1">
        <v>44419.814953703702</v>
      </c>
      <c r="P453" t="s">
        <v>36</v>
      </c>
      <c r="Q453" t="s">
        <v>0</v>
      </c>
      <c r="R453" t="s">
        <v>0</v>
      </c>
      <c r="S453" t="s">
        <v>0</v>
      </c>
      <c r="T453" t="s">
        <v>0</v>
      </c>
      <c r="U453" t="s">
        <v>47</v>
      </c>
      <c r="V453" t="s">
        <v>69</v>
      </c>
      <c r="W453" t="s">
        <v>0</v>
      </c>
      <c r="X453" t="s">
        <v>0</v>
      </c>
      <c r="Y453" t="s">
        <v>36</v>
      </c>
      <c r="Z453" t="s">
        <v>0</v>
      </c>
      <c r="AA453" t="s">
        <v>4</v>
      </c>
    </row>
    <row r="454" spans="1:27" x14ac:dyDescent="0.35">
      <c r="A454" t="s">
        <v>0</v>
      </c>
      <c r="B454" t="s">
        <v>273</v>
      </c>
      <c r="F454" t="s">
        <v>2240</v>
      </c>
      <c r="G454" t="s">
        <v>31</v>
      </c>
      <c r="H454">
        <v>15221</v>
      </c>
      <c r="I454" t="s">
        <v>298</v>
      </c>
      <c r="K454" t="s">
        <v>82</v>
      </c>
      <c r="L454" t="s">
        <v>2241</v>
      </c>
      <c r="M454" t="s">
        <v>162</v>
      </c>
      <c r="N454" s="1">
        <v>44486.017060185186</v>
      </c>
      <c r="O454" t="s">
        <v>36</v>
      </c>
      <c r="P454" t="s">
        <v>36</v>
      </c>
      <c r="Q454" t="s">
        <v>36</v>
      </c>
      <c r="R454" t="s">
        <v>0</v>
      </c>
      <c r="S454" t="s">
        <v>36</v>
      </c>
      <c r="T454" t="s">
        <v>61</v>
      </c>
      <c r="U454" t="s">
        <v>95</v>
      </c>
      <c r="V454" t="s">
        <v>430</v>
      </c>
      <c r="W454" t="s">
        <v>0</v>
      </c>
      <c r="X454" t="s">
        <v>0</v>
      </c>
      <c r="Y454" t="s">
        <v>0</v>
      </c>
      <c r="Z454" t="s">
        <v>0</v>
      </c>
      <c r="AA454" t="s">
        <v>4</v>
      </c>
    </row>
    <row r="455" spans="1:27" x14ac:dyDescent="0.35">
      <c r="A455" t="s">
        <v>0</v>
      </c>
      <c r="B455" t="s">
        <v>2242</v>
      </c>
      <c r="F455" t="s">
        <v>2243</v>
      </c>
      <c r="G455" t="s">
        <v>31</v>
      </c>
      <c r="H455">
        <v>45244</v>
      </c>
      <c r="I455" t="s">
        <v>122</v>
      </c>
      <c r="K455" t="s">
        <v>223</v>
      </c>
      <c r="L455" t="s">
        <v>2244</v>
      </c>
      <c r="M455" t="s">
        <v>60</v>
      </c>
      <c r="N455" s="1">
        <v>44486.017060185186</v>
      </c>
      <c r="O455" t="s">
        <v>0</v>
      </c>
      <c r="P455" t="s">
        <v>0</v>
      </c>
      <c r="Q455" t="s">
        <v>0</v>
      </c>
      <c r="R455" t="s">
        <v>0</v>
      </c>
      <c r="S455" t="s">
        <v>0</v>
      </c>
      <c r="T455" t="s">
        <v>0</v>
      </c>
      <c r="U455" t="s">
        <v>429</v>
      </c>
      <c r="V455" t="s">
        <v>310</v>
      </c>
      <c r="W455" t="s">
        <v>0</v>
      </c>
      <c r="X455" t="s">
        <v>0</v>
      </c>
      <c r="Y455" t="s">
        <v>0</v>
      </c>
      <c r="Z455" t="s">
        <v>0</v>
      </c>
      <c r="AA455" t="s">
        <v>4</v>
      </c>
    </row>
    <row r="456" spans="1:27" x14ac:dyDescent="0.35">
      <c r="A456" t="s">
        <v>36</v>
      </c>
      <c r="B456" t="s">
        <v>2248</v>
      </c>
      <c r="F456" t="s">
        <v>605</v>
      </c>
      <c r="G456" t="s">
        <v>31</v>
      </c>
      <c r="H456">
        <v>92108</v>
      </c>
      <c r="I456" t="s">
        <v>32</v>
      </c>
      <c r="K456" t="s">
        <v>294</v>
      </c>
      <c r="L456" t="s">
        <v>2249</v>
      </c>
      <c r="M456" t="s">
        <v>2250</v>
      </c>
      <c r="N456" s="1">
        <v>44395.002847222226</v>
      </c>
      <c r="P456" t="s">
        <v>36</v>
      </c>
      <c r="Q456" t="s">
        <v>36</v>
      </c>
      <c r="R456" t="s">
        <v>36</v>
      </c>
      <c r="S456" t="s">
        <v>36</v>
      </c>
      <c r="T456" t="s">
        <v>37</v>
      </c>
      <c r="U456" t="s">
        <v>38</v>
      </c>
      <c r="V456" t="s">
        <v>69</v>
      </c>
      <c r="W456" t="s">
        <v>0</v>
      </c>
      <c r="X456" t="s">
        <v>0</v>
      </c>
      <c r="Y456" t="s">
        <v>36</v>
      </c>
      <c r="Z456" t="s">
        <v>0</v>
      </c>
      <c r="AA456" t="s">
        <v>4</v>
      </c>
    </row>
    <row r="457" spans="1:27" x14ac:dyDescent="0.35">
      <c r="A457" t="s">
        <v>36</v>
      </c>
      <c r="B457" t="s">
        <v>241</v>
      </c>
      <c r="F457" t="s">
        <v>2251</v>
      </c>
      <c r="G457" t="s">
        <v>31</v>
      </c>
      <c r="H457">
        <v>93402</v>
      </c>
      <c r="I457" t="s">
        <v>32</v>
      </c>
      <c r="K457" t="s">
        <v>165</v>
      </c>
      <c r="L457" t="s">
        <v>2252</v>
      </c>
      <c r="M457" t="s">
        <v>2253</v>
      </c>
      <c r="N457" s="1">
        <v>44367.396967592591</v>
      </c>
      <c r="P457" t="s">
        <v>36</v>
      </c>
      <c r="Q457" t="s">
        <v>0</v>
      </c>
      <c r="R457" t="s">
        <v>36</v>
      </c>
      <c r="S457" t="s">
        <v>0</v>
      </c>
      <c r="T457" t="s">
        <v>37</v>
      </c>
      <c r="U457" t="s">
        <v>38</v>
      </c>
      <c r="V457" t="s">
        <v>69</v>
      </c>
      <c r="W457" t="s">
        <v>0</v>
      </c>
      <c r="X457" t="s">
        <v>0</v>
      </c>
      <c r="Y457" t="s">
        <v>0</v>
      </c>
      <c r="Z457" t="s">
        <v>0</v>
      </c>
      <c r="AA457" t="s">
        <v>4</v>
      </c>
    </row>
    <row r="458" spans="1:27" x14ac:dyDescent="0.35">
      <c r="A458" t="s">
        <v>0</v>
      </c>
      <c r="B458" t="s">
        <v>2254</v>
      </c>
      <c r="F458" t="s">
        <v>2255</v>
      </c>
      <c r="G458" t="s">
        <v>31</v>
      </c>
      <c r="H458">
        <v>94102</v>
      </c>
      <c r="I458" t="s">
        <v>32</v>
      </c>
      <c r="K458" t="s">
        <v>82</v>
      </c>
      <c r="L458" t="s">
        <v>2256</v>
      </c>
      <c r="M458" t="s">
        <v>2257</v>
      </c>
      <c r="N458" s="1">
        <v>44400.303460648145</v>
      </c>
      <c r="O458" t="s">
        <v>36</v>
      </c>
      <c r="P458" t="s">
        <v>36</v>
      </c>
      <c r="Q458" t="s">
        <v>0</v>
      </c>
      <c r="R458" t="s">
        <v>36</v>
      </c>
      <c r="S458" t="s">
        <v>36</v>
      </c>
      <c r="T458" t="s">
        <v>37</v>
      </c>
      <c r="U458" t="s">
        <v>38</v>
      </c>
      <c r="V458" t="s">
        <v>69</v>
      </c>
      <c r="W458" t="s">
        <v>0</v>
      </c>
      <c r="X458" t="s">
        <v>0</v>
      </c>
      <c r="Y458" t="s">
        <v>36</v>
      </c>
      <c r="Z458" t="s">
        <v>36</v>
      </c>
      <c r="AA458" t="s">
        <v>4</v>
      </c>
    </row>
    <row r="459" spans="1:27" x14ac:dyDescent="0.35">
      <c r="A459" t="s">
        <v>36</v>
      </c>
      <c r="B459" t="s">
        <v>513</v>
      </c>
      <c r="F459" t="s">
        <v>1376</v>
      </c>
      <c r="G459" t="s">
        <v>31</v>
      </c>
      <c r="H459" t="str">
        <f>"75074-0073"</f>
        <v>75074-0073</v>
      </c>
      <c r="I459" t="s">
        <v>51</v>
      </c>
      <c r="K459" t="s">
        <v>165</v>
      </c>
      <c r="L459" t="s">
        <v>2258</v>
      </c>
      <c r="M459" t="s">
        <v>2259</v>
      </c>
      <c r="N459" s="1">
        <v>44452.596412037034</v>
      </c>
      <c r="O459" t="s">
        <v>36</v>
      </c>
      <c r="P459" t="s">
        <v>36</v>
      </c>
      <c r="Q459" t="s">
        <v>0</v>
      </c>
      <c r="R459" t="s">
        <v>0</v>
      </c>
      <c r="S459" t="s">
        <v>0</v>
      </c>
      <c r="T459" t="s">
        <v>61</v>
      </c>
      <c r="U459" t="s">
        <v>95</v>
      </c>
      <c r="V459" t="s">
        <v>430</v>
      </c>
      <c r="W459" t="s">
        <v>0</v>
      </c>
      <c r="X459" t="s">
        <v>0</v>
      </c>
      <c r="Y459" t="s">
        <v>0</v>
      </c>
      <c r="Z459" t="s">
        <v>0</v>
      </c>
      <c r="AA459" t="s">
        <v>4</v>
      </c>
    </row>
    <row r="460" spans="1:27" x14ac:dyDescent="0.35">
      <c r="A460" t="s">
        <v>36</v>
      </c>
      <c r="B460" t="s">
        <v>2260</v>
      </c>
      <c r="F460" t="s">
        <v>302</v>
      </c>
      <c r="G460" t="s">
        <v>31</v>
      </c>
      <c r="H460">
        <v>89149</v>
      </c>
      <c r="I460" t="s">
        <v>303</v>
      </c>
      <c r="K460" t="s">
        <v>44</v>
      </c>
      <c r="L460" t="s">
        <v>2261</v>
      </c>
      <c r="M460" t="s">
        <v>2262</v>
      </c>
      <c r="N460" s="1">
        <v>44486.017060185186</v>
      </c>
      <c r="O460" t="s">
        <v>36</v>
      </c>
      <c r="P460" t="s">
        <v>0</v>
      </c>
      <c r="Q460" t="s">
        <v>36</v>
      </c>
      <c r="R460" t="s">
        <v>36</v>
      </c>
      <c r="S460" t="s">
        <v>0</v>
      </c>
      <c r="T460" t="s">
        <v>61</v>
      </c>
      <c r="U460" t="s">
        <v>95</v>
      </c>
      <c r="V460" t="s">
        <v>316</v>
      </c>
      <c r="W460" t="s">
        <v>0</v>
      </c>
      <c r="X460" t="s">
        <v>0</v>
      </c>
      <c r="Y460" t="s">
        <v>36</v>
      </c>
      <c r="Z460" t="s">
        <v>0</v>
      </c>
      <c r="AA460" t="s">
        <v>4</v>
      </c>
    </row>
    <row r="461" spans="1:27" x14ac:dyDescent="0.35">
      <c r="A461" t="s">
        <v>36</v>
      </c>
      <c r="B461" t="s">
        <v>2263</v>
      </c>
      <c r="F461" t="s">
        <v>30</v>
      </c>
      <c r="G461" t="s">
        <v>31</v>
      </c>
      <c r="H461">
        <v>90002</v>
      </c>
      <c r="I461" t="s">
        <v>32</v>
      </c>
      <c r="K461" t="s">
        <v>33</v>
      </c>
      <c r="L461" t="s">
        <v>2264</v>
      </c>
      <c r="M461" t="s">
        <v>2265</v>
      </c>
      <c r="N461" s="1">
        <v>44402.828043981484</v>
      </c>
      <c r="P461" t="s">
        <v>36</v>
      </c>
      <c r="Q461" t="s">
        <v>36</v>
      </c>
      <c r="R461" t="s">
        <v>36</v>
      </c>
      <c r="S461" t="s">
        <v>36</v>
      </c>
      <c r="T461" t="s">
        <v>0</v>
      </c>
      <c r="U461" t="s">
        <v>38</v>
      </c>
      <c r="V461" t="s">
        <v>39</v>
      </c>
      <c r="W461" t="s">
        <v>0</v>
      </c>
      <c r="X461" t="s">
        <v>0</v>
      </c>
      <c r="Y461" t="s">
        <v>36</v>
      </c>
      <c r="Z461" t="s">
        <v>0</v>
      </c>
      <c r="AA461" t="s">
        <v>4</v>
      </c>
    </row>
    <row r="462" spans="1:27" x14ac:dyDescent="0.35">
      <c r="A462" t="s">
        <v>36</v>
      </c>
      <c r="B462" t="s">
        <v>2266</v>
      </c>
      <c r="F462" t="s">
        <v>1362</v>
      </c>
      <c r="G462" t="s">
        <v>1363</v>
      </c>
      <c r="H462">
        <v>710000</v>
      </c>
      <c r="I462" t="s">
        <v>33</v>
      </c>
      <c r="K462" t="s">
        <v>33</v>
      </c>
      <c r="L462" t="s">
        <v>2267</v>
      </c>
      <c r="M462" t="s">
        <v>320</v>
      </c>
      <c r="N462" s="1">
        <v>44403.37771990741</v>
      </c>
      <c r="P462" t="s">
        <v>36</v>
      </c>
      <c r="Q462" t="s">
        <v>0</v>
      </c>
      <c r="R462" t="s">
        <v>0</v>
      </c>
      <c r="S462" t="s">
        <v>0</v>
      </c>
      <c r="T462" t="s">
        <v>37</v>
      </c>
      <c r="U462" t="s">
        <v>179</v>
      </c>
      <c r="V462" t="s">
        <v>76</v>
      </c>
      <c r="W462" t="s">
        <v>0</v>
      </c>
      <c r="X462" t="s">
        <v>0</v>
      </c>
      <c r="Y462" t="s">
        <v>0</v>
      </c>
      <c r="Z462" t="s">
        <v>0</v>
      </c>
      <c r="AA462" t="s">
        <v>1367</v>
      </c>
    </row>
    <row r="463" spans="1:27" x14ac:dyDescent="0.35">
      <c r="A463" t="s">
        <v>36</v>
      </c>
      <c r="B463" t="s">
        <v>42</v>
      </c>
      <c r="F463" t="s">
        <v>43</v>
      </c>
      <c r="G463" t="s">
        <v>31</v>
      </c>
      <c r="H463">
        <v>94596</v>
      </c>
      <c r="I463" t="s">
        <v>32</v>
      </c>
      <c r="K463" t="s">
        <v>44</v>
      </c>
      <c r="L463" t="s">
        <v>45</v>
      </c>
      <c r="M463" t="s">
        <v>46</v>
      </c>
      <c r="N463" s="1">
        <v>44401.970960648148</v>
      </c>
      <c r="P463" t="s">
        <v>0</v>
      </c>
      <c r="Q463" t="s">
        <v>36</v>
      </c>
      <c r="R463" t="s">
        <v>0</v>
      </c>
      <c r="S463" t="s">
        <v>0</v>
      </c>
      <c r="T463" t="s">
        <v>0</v>
      </c>
      <c r="U463" t="s">
        <v>47</v>
      </c>
      <c r="V463" t="s">
        <v>48</v>
      </c>
      <c r="W463" t="s">
        <v>36</v>
      </c>
      <c r="X463" t="s">
        <v>36</v>
      </c>
      <c r="Y463" t="s">
        <v>0</v>
      </c>
      <c r="Z463" t="s">
        <v>0</v>
      </c>
      <c r="AA463" t="s">
        <v>4</v>
      </c>
    </row>
    <row r="464" spans="1:27" x14ac:dyDescent="0.35">
      <c r="A464" t="s">
        <v>36</v>
      </c>
      <c r="B464" t="s">
        <v>49</v>
      </c>
      <c r="F464" t="s">
        <v>50</v>
      </c>
      <c r="G464" t="s">
        <v>31</v>
      </c>
      <c r="H464">
        <v>77089</v>
      </c>
      <c r="I464" t="s">
        <v>51</v>
      </c>
      <c r="K464" t="s">
        <v>52</v>
      </c>
      <c r="L464" t="s">
        <v>53</v>
      </c>
      <c r="M464" t="s">
        <v>54</v>
      </c>
      <c r="N464" s="1">
        <v>44394.591261574074</v>
      </c>
      <c r="P464" t="s">
        <v>36</v>
      </c>
      <c r="Q464" t="s">
        <v>0</v>
      </c>
      <c r="R464" t="s">
        <v>0</v>
      </c>
      <c r="S464" t="s">
        <v>36</v>
      </c>
      <c r="T464" t="s">
        <v>0</v>
      </c>
      <c r="U464" t="s">
        <v>38</v>
      </c>
      <c r="V464" t="s">
        <v>39</v>
      </c>
      <c r="W464" t="s">
        <v>36</v>
      </c>
      <c r="X464" t="s">
        <v>36</v>
      </c>
      <c r="Y464" t="s">
        <v>36</v>
      </c>
      <c r="Z464" t="s">
        <v>36</v>
      </c>
      <c r="AA464" t="s">
        <v>4</v>
      </c>
    </row>
    <row r="465" spans="1:27" x14ac:dyDescent="0.35">
      <c r="A465" t="s">
        <v>36</v>
      </c>
      <c r="B465" t="s">
        <v>55</v>
      </c>
      <c r="F465" t="s">
        <v>56</v>
      </c>
      <c r="G465" t="s">
        <v>31</v>
      </c>
      <c r="H465">
        <v>23875</v>
      </c>
      <c r="I465" t="s">
        <v>57</v>
      </c>
      <c r="K465" t="s">
        <v>58</v>
      </c>
      <c r="L465" t="s">
        <v>59</v>
      </c>
      <c r="M465" t="s">
        <v>60</v>
      </c>
      <c r="N465" s="1">
        <v>44474.209108796298</v>
      </c>
      <c r="O465" t="s">
        <v>36</v>
      </c>
      <c r="P465" t="s">
        <v>0</v>
      </c>
      <c r="Q465" t="s">
        <v>36</v>
      </c>
      <c r="R465" t="s">
        <v>36</v>
      </c>
      <c r="S465" t="s">
        <v>36</v>
      </c>
      <c r="T465" t="s">
        <v>61</v>
      </c>
      <c r="U465" t="s">
        <v>62</v>
      </c>
      <c r="V465" t="s">
        <v>63</v>
      </c>
      <c r="W465" t="s">
        <v>36</v>
      </c>
      <c r="X465" t="s">
        <v>36</v>
      </c>
      <c r="Y465" t="s">
        <v>36</v>
      </c>
      <c r="Z465" t="s">
        <v>0</v>
      </c>
      <c r="AA465" t="s">
        <v>4</v>
      </c>
    </row>
    <row r="466" spans="1:27" x14ac:dyDescent="0.35">
      <c r="A466" t="s">
        <v>0</v>
      </c>
      <c r="B466" t="s">
        <v>80</v>
      </c>
      <c r="F466" t="s">
        <v>81</v>
      </c>
      <c r="G466" t="s">
        <v>31</v>
      </c>
      <c r="H466">
        <v>91602</v>
      </c>
      <c r="I466" t="s">
        <v>32</v>
      </c>
      <c r="K466" t="s">
        <v>82</v>
      </c>
      <c r="L466" t="s">
        <v>83</v>
      </c>
      <c r="M466" t="s">
        <v>84</v>
      </c>
      <c r="N466" s="1">
        <v>44386.492743055554</v>
      </c>
      <c r="O466" t="s">
        <v>0</v>
      </c>
      <c r="P466" t="s">
        <v>0</v>
      </c>
      <c r="Q466" t="s">
        <v>0</v>
      </c>
      <c r="R466" t="s">
        <v>0</v>
      </c>
      <c r="S466" t="s">
        <v>36</v>
      </c>
      <c r="T466" t="s">
        <v>37</v>
      </c>
      <c r="U466" t="s">
        <v>47</v>
      </c>
      <c r="V466" t="s">
        <v>69</v>
      </c>
      <c r="W466" t="s">
        <v>36</v>
      </c>
      <c r="X466" t="s">
        <v>36</v>
      </c>
      <c r="Y466" t="s">
        <v>0</v>
      </c>
      <c r="Z466" t="s">
        <v>0</v>
      </c>
      <c r="AA466" t="s">
        <v>4</v>
      </c>
    </row>
    <row r="467" spans="1:27" x14ac:dyDescent="0.35">
      <c r="A467" t="s">
        <v>0</v>
      </c>
      <c r="B467" t="s">
        <v>96</v>
      </c>
      <c r="F467" t="s">
        <v>97</v>
      </c>
      <c r="G467" t="s">
        <v>31</v>
      </c>
      <c r="H467">
        <v>97520</v>
      </c>
      <c r="I467" t="s">
        <v>98</v>
      </c>
      <c r="K467" t="s">
        <v>99</v>
      </c>
      <c r="L467" t="s">
        <v>100</v>
      </c>
      <c r="M467" t="s">
        <v>101</v>
      </c>
      <c r="N467" s="1">
        <v>44390.403449074074</v>
      </c>
      <c r="O467" t="s">
        <v>36</v>
      </c>
      <c r="P467" t="s">
        <v>36</v>
      </c>
      <c r="Q467" t="s">
        <v>0</v>
      </c>
      <c r="R467" t="s">
        <v>0</v>
      </c>
      <c r="S467" t="s">
        <v>36</v>
      </c>
      <c r="T467" t="s">
        <v>37</v>
      </c>
      <c r="U467" t="s">
        <v>38</v>
      </c>
      <c r="V467" t="s">
        <v>39</v>
      </c>
      <c r="W467" t="s">
        <v>36</v>
      </c>
      <c r="X467" t="s">
        <v>36</v>
      </c>
      <c r="Y467" t="s">
        <v>36</v>
      </c>
      <c r="Z467" t="s">
        <v>36</v>
      </c>
      <c r="AA467" t="s">
        <v>4</v>
      </c>
    </row>
    <row r="468" spans="1:27" x14ac:dyDescent="0.35">
      <c r="A468" t="s">
        <v>36</v>
      </c>
      <c r="B468" t="s">
        <v>120</v>
      </c>
      <c r="F468" t="s">
        <v>121</v>
      </c>
      <c r="G468" t="s">
        <v>31</v>
      </c>
      <c r="H468">
        <v>43065</v>
      </c>
      <c r="I468" t="s">
        <v>122</v>
      </c>
      <c r="K468" t="s">
        <v>123</v>
      </c>
      <c r="L468" t="s">
        <v>124</v>
      </c>
      <c r="M468" t="s">
        <v>125</v>
      </c>
      <c r="N468" s="1">
        <v>44357.180462962962</v>
      </c>
      <c r="P468" t="s">
        <v>0</v>
      </c>
      <c r="Q468" t="s">
        <v>0</v>
      </c>
      <c r="R468" t="s">
        <v>0</v>
      </c>
      <c r="S468" t="s">
        <v>0</v>
      </c>
      <c r="T468" t="s">
        <v>37</v>
      </c>
      <c r="U468" t="s">
        <v>38</v>
      </c>
      <c r="V468" t="s">
        <v>126</v>
      </c>
      <c r="W468" t="s">
        <v>36</v>
      </c>
      <c r="X468" t="s">
        <v>36</v>
      </c>
      <c r="Y468" t="s">
        <v>36</v>
      </c>
      <c r="Z468" t="s">
        <v>0</v>
      </c>
      <c r="AA468" t="s">
        <v>4</v>
      </c>
    </row>
    <row r="469" spans="1:27" x14ac:dyDescent="0.35">
      <c r="A469" t="s">
        <v>36</v>
      </c>
      <c r="B469" t="s">
        <v>79</v>
      </c>
      <c r="F469" t="s">
        <v>30</v>
      </c>
      <c r="G469" t="s">
        <v>31</v>
      </c>
      <c r="H469">
        <v>90058</v>
      </c>
      <c r="I469" t="s">
        <v>32</v>
      </c>
      <c r="K469" t="s">
        <v>156</v>
      </c>
      <c r="L469" t="s">
        <v>157</v>
      </c>
      <c r="M469" t="s">
        <v>101</v>
      </c>
      <c r="N469" s="1">
        <v>44376.462523148148</v>
      </c>
      <c r="P469" t="s">
        <v>0</v>
      </c>
      <c r="Q469" t="s">
        <v>0</v>
      </c>
      <c r="R469" t="s">
        <v>0</v>
      </c>
      <c r="S469" t="s">
        <v>36</v>
      </c>
      <c r="T469" t="s">
        <v>37</v>
      </c>
      <c r="U469" t="s">
        <v>47</v>
      </c>
      <c r="V469" t="s">
        <v>39</v>
      </c>
      <c r="W469" t="s">
        <v>36</v>
      </c>
      <c r="X469" t="s">
        <v>36</v>
      </c>
      <c r="Y469" t="s">
        <v>36</v>
      </c>
      <c r="Z469" t="s">
        <v>36</v>
      </c>
      <c r="AA469" t="s">
        <v>4</v>
      </c>
    </row>
    <row r="470" spans="1:27" x14ac:dyDescent="0.35">
      <c r="A470" t="s">
        <v>0</v>
      </c>
      <c r="B470" t="s">
        <v>70</v>
      </c>
      <c r="F470" t="s">
        <v>180</v>
      </c>
      <c r="G470" t="s">
        <v>31</v>
      </c>
      <c r="H470">
        <v>30188</v>
      </c>
      <c r="I470" t="s">
        <v>87</v>
      </c>
      <c r="K470" t="s">
        <v>181</v>
      </c>
      <c r="L470" t="s">
        <v>182</v>
      </c>
      <c r="M470" t="s">
        <v>183</v>
      </c>
      <c r="N470" s="1">
        <v>44481.788437499999</v>
      </c>
      <c r="O470" t="s">
        <v>36</v>
      </c>
      <c r="P470" t="s">
        <v>36</v>
      </c>
      <c r="Q470" t="s">
        <v>36</v>
      </c>
      <c r="R470" t="s">
        <v>0</v>
      </c>
      <c r="S470" t="s">
        <v>36</v>
      </c>
      <c r="T470" t="s">
        <v>37</v>
      </c>
      <c r="U470" t="s">
        <v>38</v>
      </c>
      <c r="V470" t="s">
        <v>126</v>
      </c>
      <c r="W470" t="s">
        <v>36</v>
      </c>
      <c r="X470" t="s">
        <v>36</v>
      </c>
      <c r="Y470" t="s">
        <v>36</v>
      </c>
      <c r="Z470" t="s">
        <v>0</v>
      </c>
      <c r="AA470" t="s">
        <v>4</v>
      </c>
    </row>
    <row r="471" spans="1:27" x14ac:dyDescent="0.35">
      <c r="A471" t="s">
        <v>36</v>
      </c>
      <c r="B471" t="s">
        <v>184</v>
      </c>
      <c r="F471" t="s">
        <v>185</v>
      </c>
      <c r="G471" t="s">
        <v>31</v>
      </c>
      <c r="H471">
        <v>90809</v>
      </c>
      <c r="I471" t="s">
        <v>32</v>
      </c>
      <c r="K471" t="s">
        <v>186</v>
      </c>
      <c r="L471" t="s">
        <v>187</v>
      </c>
      <c r="M471" t="s">
        <v>162</v>
      </c>
      <c r="N471" s="1">
        <v>44428.550543981481</v>
      </c>
      <c r="O471" t="s">
        <v>36</v>
      </c>
      <c r="P471" t="s">
        <v>36</v>
      </c>
      <c r="Q471" t="s">
        <v>36</v>
      </c>
      <c r="R471" t="s">
        <v>0</v>
      </c>
      <c r="S471" t="s">
        <v>0</v>
      </c>
      <c r="T471" t="s">
        <v>0</v>
      </c>
      <c r="U471" t="s">
        <v>47</v>
      </c>
      <c r="V471" t="s">
        <v>69</v>
      </c>
      <c r="W471" t="s">
        <v>36</v>
      </c>
      <c r="X471" t="s">
        <v>36</v>
      </c>
      <c r="Y471" t="s">
        <v>0</v>
      </c>
      <c r="Z471" t="s">
        <v>0</v>
      </c>
      <c r="AA471" t="s">
        <v>4</v>
      </c>
    </row>
    <row r="472" spans="1:27" x14ac:dyDescent="0.35">
      <c r="A472" t="s">
        <v>36</v>
      </c>
      <c r="B472" t="s">
        <v>188</v>
      </c>
      <c r="F472" t="s">
        <v>189</v>
      </c>
      <c r="G472" t="s">
        <v>190</v>
      </c>
      <c r="H472">
        <v>4101001</v>
      </c>
      <c r="I472" t="s">
        <v>33</v>
      </c>
      <c r="K472" t="s">
        <v>191</v>
      </c>
      <c r="L472" t="s">
        <v>192</v>
      </c>
      <c r="M472" t="s">
        <v>178</v>
      </c>
      <c r="N472" s="1">
        <v>44486.017060185186</v>
      </c>
      <c r="O472" t="s">
        <v>36</v>
      </c>
      <c r="P472" t="s">
        <v>36</v>
      </c>
      <c r="Q472" t="s">
        <v>0</v>
      </c>
      <c r="R472" t="s">
        <v>0</v>
      </c>
      <c r="S472" t="s">
        <v>0</v>
      </c>
      <c r="T472" t="s">
        <v>37</v>
      </c>
      <c r="U472" t="s">
        <v>47</v>
      </c>
      <c r="V472" t="s">
        <v>69</v>
      </c>
      <c r="W472" t="s">
        <v>36</v>
      </c>
      <c r="X472" t="s">
        <v>36</v>
      </c>
      <c r="Y472" t="s">
        <v>0</v>
      </c>
      <c r="Z472" t="s">
        <v>0</v>
      </c>
      <c r="AA472" t="s">
        <v>193</v>
      </c>
    </row>
    <row r="473" spans="1:27" x14ac:dyDescent="0.35">
      <c r="A473" t="s">
        <v>36</v>
      </c>
      <c r="B473" t="s">
        <v>195</v>
      </c>
      <c r="F473" t="s">
        <v>196</v>
      </c>
      <c r="G473" t="s">
        <v>32</v>
      </c>
      <c r="H473" t="s">
        <v>197</v>
      </c>
      <c r="I473" t="s">
        <v>198</v>
      </c>
      <c r="K473" t="s">
        <v>153</v>
      </c>
      <c r="L473" t="s">
        <v>199</v>
      </c>
      <c r="M473" t="s">
        <v>200</v>
      </c>
      <c r="N473" s="1">
        <v>44393.80195601852</v>
      </c>
      <c r="O473" t="s">
        <v>36</v>
      </c>
      <c r="P473" t="s">
        <v>36</v>
      </c>
      <c r="Q473" t="s">
        <v>0</v>
      </c>
      <c r="R473" t="s">
        <v>36</v>
      </c>
      <c r="S473" t="s">
        <v>0</v>
      </c>
      <c r="T473" t="s">
        <v>37</v>
      </c>
      <c r="U473" t="s">
        <v>179</v>
      </c>
      <c r="V473" t="s">
        <v>69</v>
      </c>
      <c r="W473" t="s">
        <v>36</v>
      </c>
      <c r="X473" t="s">
        <v>36</v>
      </c>
      <c r="Y473" t="s">
        <v>36</v>
      </c>
      <c r="Z473" t="s">
        <v>0</v>
      </c>
      <c r="AA473" t="s">
        <v>119</v>
      </c>
    </row>
    <row r="474" spans="1:27" x14ac:dyDescent="0.35">
      <c r="A474" t="s">
        <v>36</v>
      </c>
      <c r="B474" t="s">
        <v>201</v>
      </c>
      <c r="F474" t="s">
        <v>202</v>
      </c>
      <c r="G474" t="s">
        <v>31</v>
      </c>
      <c r="H474">
        <v>94303</v>
      </c>
      <c r="I474" t="s">
        <v>32</v>
      </c>
      <c r="K474" t="s">
        <v>153</v>
      </c>
      <c r="L474" t="s">
        <v>203</v>
      </c>
      <c r="M474" t="s">
        <v>204</v>
      </c>
      <c r="N474" s="1">
        <v>44394.580636574072</v>
      </c>
      <c r="P474" t="s">
        <v>36</v>
      </c>
      <c r="Q474" t="s">
        <v>0</v>
      </c>
      <c r="R474" t="s">
        <v>0</v>
      </c>
      <c r="S474" t="s">
        <v>36</v>
      </c>
      <c r="T474" t="s">
        <v>37</v>
      </c>
      <c r="U474" t="s">
        <v>38</v>
      </c>
      <c r="V474" t="s">
        <v>76</v>
      </c>
      <c r="W474" t="s">
        <v>36</v>
      </c>
      <c r="X474" t="s">
        <v>36</v>
      </c>
      <c r="Y474" t="s">
        <v>36</v>
      </c>
      <c r="Z474" t="s">
        <v>0</v>
      </c>
      <c r="AA474" t="s">
        <v>4</v>
      </c>
    </row>
    <row r="475" spans="1:27" x14ac:dyDescent="0.35">
      <c r="A475" t="s">
        <v>0</v>
      </c>
      <c r="B475" t="s">
        <v>236</v>
      </c>
      <c r="F475" t="s">
        <v>237</v>
      </c>
      <c r="G475" t="s">
        <v>31</v>
      </c>
      <c r="H475">
        <v>80014</v>
      </c>
      <c r="I475" t="s">
        <v>73</v>
      </c>
      <c r="K475" t="s">
        <v>238</v>
      </c>
      <c r="L475" t="s">
        <v>239</v>
      </c>
      <c r="M475" t="s">
        <v>240</v>
      </c>
      <c r="N475" s="1">
        <v>44486.017060185186</v>
      </c>
      <c r="O475" t="s">
        <v>36</v>
      </c>
      <c r="P475" t="s">
        <v>36</v>
      </c>
      <c r="Q475" t="s">
        <v>0</v>
      </c>
      <c r="R475" t="s">
        <v>36</v>
      </c>
      <c r="S475" t="s">
        <v>36</v>
      </c>
      <c r="T475" t="s">
        <v>61</v>
      </c>
      <c r="U475" t="s">
        <v>95</v>
      </c>
      <c r="V475" t="s">
        <v>63</v>
      </c>
      <c r="W475" t="s">
        <v>36</v>
      </c>
      <c r="X475" t="s">
        <v>0</v>
      </c>
      <c r="Y475" t="s">
        <v>36</v>
      </c>
      <c r="Z475" t="s">
        <v>0</v>
      </c>
      <c r="AA475" t="s">
        <v>4</v>
      </c>
    </row>
    <row r="476" spans="1:27" x14ac:dyDescent="0.35">
      <c r="A476" t="s">
        <v>36</v>
      </c>
      <c r="B476" t="s">
        <v>254</v>
      </c>
      <c r="F476" t="s">
        <v>255</v>
      </c>
      <c r="G476" t="s">
        <v>256</v>
      </c>
      <c r="H476">
        <v>15293</v>
      </c>
      <c r="I476" t="s">
        <v>170</v>
      </c>
      <c r="K476" t="s">
        <v>153</v>
      </c>
      <c r="L476" t="s">
        <v>257</v>
      </c>
      <c r="M476" t="s">
        <v>258</v>
      </c>
      <c r="N476" s="1">
        <v>44302.485949074071</v>
      </c>
      <c r="P476" t="s">
        <v>36</v>
      </c>
      <c r="Q476" t="s">
        <v>0</v>
      </c>
      <c r="R476" t="s">
        <v>0</v>
      </c>
      <c r="S476" t="s">
        <v>36</v>
      </c>
      <c r="T476" t="s">
        <v>37</v>
      </c>
      <c r="U476" t="s">
        <v>38</v>
      </c>
      <c r="V476" t="s">
        <v>69</v>
      </c>
      <c r="W476" t="s">
        <v>36</v>
      </c>
      <c r="X476" t="s">
        <v>36</v>
      </c>
      <c r="AA476" t="s">
        <v>259</v>
      </c>
    </row>
    <row r="477" spans="1:27" x14ac:dyDescent="0.35">
      <c r="A477" t="s">
        <v>36</v>
      </c>
      <c r="B477" t="s">
        <v>268</v>
      </c>
      <c r="F477" t="s">
        <v>269</v>
      </c>
      <c r="G477" t="s">
        <v>31</v>
      </c>
      <c r="H477">
        <v>91354</v>
      </c>
      <c r="I477" t="s">
        <v>32</v>
      </c>
      <c r="K477" t="s">
        <v>33</v>
      </c>
      <c r="L477" t="s">
        <v>270</v>
      </c>
      <c r="M477" t="s">
        <v>101</v>
      </c>
      <c r="N477" s="1">
        <v>44420.315196759257</v>
      </c>
      <c r="P477" t="s">
        <v>0</v>
      </c>
      <c r="Q477" t="s">
        <v>0</v>
      </c>
      <c r="R477" t="s">
        <v>0</v>
      </c>
      <c r="S477" t="s">
        <v>36</v>
      </c>
      <c r="T477" t="s">
        <v>0</v>
      </c>
      <c r="U477" t="s">
        <v>47</v>
      </c>
      <c r="V477" t="s">
        <v>76</v>
      </c>
      <c r="W477" t="s">
        <v>36</v>
      </c>
      <c r="X477" t="s">
        <v>36</v>
      </c>
      <c r="Y477" t="s">
        <v>36</v>
      </c>
      <c r="Z477" t="s">
        <v>36</v>
      </c>
      <c r="AA477" t="s">
        <v>4</v>
      </c>
    </row>
    <row r="478" spans="1:27" x14ac:dyDescent="0.35">
      <c r="A478" t="s">
        <v>36</v>
      </c>
      <c r="B478" t="s">
        <v>274</v>
      </c>
      <c r="F478" t="s">
        <v>275</v>
      </c>
      <c r="G478" t="s">
        <v>31</v>
      </c>
      <c r="H478">
        <v>33140</v>
      </c>
      <c r="I478" t="s">
        <v>107</v>
      </c>
      <c r="K478" t="s">
        <v>123</v>
      </c>
      <c r="L478" t="s">
        <v>276</v>
      </c>
      <c r="M478" t="s">
        <v>162</v>
      </c>
      <c r="N478" s="1">
        <v>44402.431284722225</v>
      </c>
      <c r="P478" t="s">
        <v>0</v>
      </c>
      <c r="Q478" t="s">
        <v>0</v>
      </c>
      <c r="R478" t="s">
        <v>0</v>
      </c>
      <c r="S478" t="s">
        <v>36</v>
      </c>
      <c r="T478" t="s">
        <v>37</v>
      </c>
      <c r="U478" t="s">
        <v>252</v>
      </c>
      <c r="V478" t="s">
        <v>48</v>
      </c>
      <c r="W478" t="s">
        <v>36</v>
      </c>
      <c r="X478" t="s">
        <v>36</v>
      </c>
      <c r="Y478" t="s">
        <v>36</v>
      </c>
      <c r="Z478" t="s">
        <v>36</v>
      </c>
      <c r="AA478" t="s">
        <v>4</v>
      </c>
    </row>
    <row r="479" spans="1:27" x14ac:dyDescent="0.35">
      <c r="A479" t="s">
        <v>36</v>
      </c>
      <c r="B479" t="s">
        <v>235</v>
      </c>
      <c r="F479" t="s">
        <v>297</v>
      </c>
      <c r="G479" t="s">
        <v>31</v>
      </c>
      <c r="H479">
        <v>19078</v>
      </c>
      <c r="I479" t="s">
        <v>298</v>
      </c>
      <c r="K479" t="s">
        <v>216</v>
      </c>
      <c r="L479" t="s">
        <v>299</v>
      </c>
      <c r="M479" t="s">
        <v>300</v>
      </c>
      <c r="N479" s="1">
        <v>44401.970960648148</v>
      </c>
      <c r="P479" t="s">
        <v>36</v>
      </c>
      <c r="Q479" t="s">
        <v>36</v>
      </c>
      <c r="R479" t="s">
        <v>0</v>
      </c>
      <c r="S479" t="s">
        <v>36</v>
      </c>
      <c r="T479" t="s">
        <v>37</v>
      </c>
      <c r="U479" t="s">
        <v>38</v>
      </c>
      <c r="V479" t="s">
        <v>69</v>
      </c>
      <c r="W479" t="s">
        <v>36</v>
      </c>
      <c r="X479" t="s">
        <v>36</v>
      </c>
      <c r="Y479" t="s">
        <v>36</v>
      </c>
      <c r="Z479" t="s">
        <v>0</v>
      </c>
      <c r="AA479" t="s">
        <v>4</v>
      </c>
    </row>
    <row r="480" spans="1:27" x14ac:dyDescent="0.35">
      <c r="A480" t="s">
        <v>36</v>
      </c>
      <c r="B480" t="s">
        <v>321</v>
      </c>
      <c r="F480" t="s">
        <v>322</v>
      </c>
      <c r="G480" t="s">
        <v>31</v>
      </c>
      <c r="H480">
        <v>11385</v>
      </c>
      <c r="I480" t="s">
        <v>306</v>
      </c>
      <c r="K480" t="s">
        <v>123</v>
      </c>
      <c r="L480" t="s">
        <v>323</v>
      </c>
      <c r="M480" t="s">
        <v>101</v>
      </c>
      <c r="N480" s="1">
        <v>44462.463495370372</v>
      </c>
      <c r="O480" t="s">
        <v>36</v>
      </c>
      <c r="P480" t="s">
        <v>0</v>
      </c>
      <c r="Q480" t="s">
        <v>0</v>
      </c>
      <c r="R480" t="s">
        <v>0</v>
      </c>
      <c r="S480" t="s">
        <v>36</v>
      </c>
      <c r="T480" t="s">
        <v>37</v>
      </c>
      <c r="U480" t="s">
        <v>38</v>
      </c>
      <c r="V480" t="s">
        <v>39</v>
      </c>
      <c r="W480" t="s">
        <v>36</v>
      </c>
      <c r="X480" t="s">
        <v>36</v>
      </c>
      <c r="Y480" t="s">
        <v>36</v>
      </c>
      <c r="Z480" t="s">
        <v>0</v>
      </c>
      <c r="AA480" t="s">
        <v>4</v>
      </c>
    </row>
    <row r="481" spans="1:27" x14ac:dyDescent="0.35">
      <c r="A481" t="s">
        <v>0</v>
      </c>
      <c r="B481" t="s">
        <v>325</v>
      </c>
      <c r="F481" t="s">
        <v>326</v>
      </c>
      <c r="G481" t="s">
        <v>327</v>
      </c>
      <c r="H481">
        <v>238522</v>
      </c>
      <c r="I481" t="s">
        <v>33</v>
      </c>
      <c r="K481" t="s">
        <v>181</v>
      </c>
      <c r="L481" t="s">
        <v>328</v>
      </c>
      <c r="M481" t="s">
        <v>94</v>
      </c>
      <c r="N481" s="1">
        <v>44454.726354166669</v>
      </c>
      <c r="O481" t="s">
        <v>0</v>
      </c>
      <c r="P481" t="s">
        <v>0</v>
      </c>
      <c r="Q481" t="s">
        <v>0</v>
      </c>
      <c r="R481" t="s">
        <v>0</v>
      </c>
      <c r="S481" t="s">
        <v>0</v>
      </c>
      <c r="T481" t="s">
        <v>37</v>
      </c>
      <c r="U481" t="s">
        <v>252</v>
      </c>
      <c r="V481" t="s">
        <v>48</v>
      </c>
      <c r="W481" t="s">
        <v>36</v>
      </c>
      <c r="X481" t="s">
        <v>36</v>
      </c>
      <c r="Y481" t="s">
        <v>36</v>
      </c>
      <c r="Z481" t="s">
        <v>36</v>
      </c>
      <c r="AA481" t="s">
        <v>326</v>
      </c>
    </row>
    <row r="482" spans="1:27" x14ac:dyDescent="0.35">
      <c r="A482" t="s">
        <v>36</v>
      </c>
      <c r="B482" t="s">
        <v>341</v>
      </c>
      <c r="F482" t="s">
        <v>342</v>
      </c>
      <c r="G482" t="s">
        <v>31</v>
      </c>
      <c r="H482">
        <v>97266</v>
      </c>
      <c r="I482" t="s">
        <v>98</v>
      </c>
      <c r="K482" t="s">
        <v>181</v>
      </c>
      <c r="L482" t="s">
        <v>343</v>
      </c>
      <c r="M482" t="s">
        <v>344</v>
      </c>
      <c r="N482" s="1">
        <v>44442.692546296297</v>
      </c>
      <c r="O482" t="s">
        <v>36</v>
      </c>
      <c r="P482" t="s">
        <v>36</v>
      </c>
      <c r="Q482" t="s">
        <v>36</v>
      </c>
      <c r="R482" t="s">
        <v>0</v>
      </c>
      <c r="S482" t="s">
        <v>36</v>
      </c>
      <c r="T482" t="s">
        <v>0</v>
      </c>
      <c r="U482" t="s">
        <v>95</v>
      </c>
      <c r="V482" t="s">
        <v>63</v>
      </c>
      <c r="W482" t="s">
        <v>36</v>
      </c>
      <c r="X482" t="s">
        <v>0</v>
      </c>
      <c r="Y482" t="s">
        <v>36</v>
      </c>
      <c r="Z482" t="s">
        <v>36</v>
      </c>
      <c r="AA482" t="s">
        <v>4</v>
      </c>
    </row>
    <row r="483" spans="1:27" x14ac:dyDescent="0.35">
      <c r="A483" t="s">
        <v>36</v>
      </c>
      <c r="B483" t="s">
        <v>346</v>
      </c>
      <c r="F483" t="s">
        <v>347</v>
      </c>
      <c r="G483" t="s">
        <v>32</v>
      </c>
      <c r="H483" t="s">
        <v>348</v>
      </c>
      <c r="I483" t="s">
        <v>198</v>
      </c>
      <c r="K483" t="s">
        <v>82</v>
      </c>
      <c r="L483" t="s">
        <v>349</v>
      </c>
      <c r="M483" t="s">
        <v>296</v>
      </c>
      <c r="N483" s="1">
        <v>44486.017060185186</v>
      </c>
      <c r="O483" t="s">
        <v>0</v>
      </c>
      <c r="P483" t="s">
        <v>36</v>
      </c>
      <c r="Q483" t="s">
        <v>0</v>
      </c>
      <c r="R483" t="s">
        <v>0</v>
      </c>
      <c r="S483" t="s">
        <v>36</v>
      </c>
      <c r="T483" t="s">
        <v>37</v>
      </c>
      <c r="U483" t="s">
        <v>179</v>
      </c>
      <c r="V483" t="s">
        <v>76</v>
      </c>
      <c r="W483" t="s">
        <v>36</v>
      </c>
      <c r="X483" t="s">
        <v>36</v>
      </c>
      <c r="Y483" t="s">
        <v>36</v>
      </c>
      <c r="Z483" t="s">
        <v>36</v>
      </c>
      <c r="AA483" t="s">
        <v>119</v>
      </c>
    </row>
    <row r="484" spans="1:27" x14ac:dyDescent="0.35">
      <c r="A484" t="s">
        <v>36</v>
      </c>
      <c r="B484" t="s">
        <v>365</v>
      </c>
      <c r="F484" t="s">
        <v>366</v>
      </c>
      <c r="G484" t="s">
        <v>176</v>
      </c>
      <c r="H484">
        <v>92103</v>
      </c>
      <c r="I484" t="s">
        <v>33</v>
      </c>
      <c r="K484" t="s">
        <v>367</v>
      </c>
      <c r="L484" t="s">
        <v>368</v>
      </c>
      <c r="M484" t="s">
        <v>178</v>
      </c>
      <c r="N484" s="1">
        <v>44401.970960648148</v>
      </c>
      <c r="P484" t="s">
        <v>0</v>
      </c>
      <c r="Q484" t="s">
        <v>0</v>
      </c>
      <c r="R484" t="s">
        <v>0</v>
      </c>
      <c r="S484" t="s">
        <v>36</v>
      </c>
      <c r="T484" t="s">
        <v>37</v>
      </c>
      <c r="U484" t="s">
        <v>38</v>
      </c>
      <c r="V484" t="s">
        <v>69</v>
      </c>
      <c r="W484" t="s">
        <v>36</v>
      </c>
      <c r="X484" t="s">
        <v>36</v>
      </c>
      <c r="Y484" t="s">
        <v>36</v>
      </c>
      <c r="Z484" t="s">
        <v>36</v>
      </c>
      <c r="AA484" t="s">
        <v>253</v>
      </c>
    </row>
    <row r="485" spans="1:27" x14ac:dyDescent="0.35">
      <c r="A485" t="s">
        <v>36</v>
      </c>
      <c r="B485" t="s">
        <v>369</v>
      </c>
      <c r="F485" t="s">
        <v>370</v>
      </c>
      <c r="G485" t="s">
        <v>31</v>
      </c>
      <c r="H485">
        <v>90210</v>
      </c>
      <c r="I485" t="s">
        <v>32</v>
      </c>
      <c r="K485" t="s">
        <v>181</v>
      </c>
      <c r="L485" t="s">
        <v>371</v>
      </c>
      <c r="M485" t="s">
        <v>372</v>
      </c>
      <c r="N485" s="1">
        <v>44401.970960648148</v>
      </c>
      <c r="P485" t="s">
        <v>36</v>
      </c>
      <c r="Q485" t="s">
        <v>36</v>
      </c>
      <c r="R485" t="s">
        <v>36</v>
      </c>
      <c r="S485" t="s">
        <v>0</v>
      </c>
      <c r="T485" t="s">
        <v>37</v>
      </c>
      <c r="U485" t="s">
        <v>38</v>
      </c>
      <c r="V485" t="s">
        <v>69</v>
      </c>
      <c r="W485" t="s">
        <v>36</v>
      </c>
      <c r="X485" t="s">
        <v>36</v>
      </c>
      <c r="Y485" t="s">
        <v>0</v>
      </c>
      <c r="Z485" t="s">
        <v>0</v>
      </c>
      <c r="AA485" t="s">
        <v>4</v>
      </c>
    </row>
    <row r="486" spans="1:27" x14ac:dyDescent="0.35">
      <c r="A486" t="s">
        <v>36</v>
      </c>
      <c r="B486" t="s">
        <v>374</v>
      </c>
      <c r="F486" t="s">
        <v>375</v>
      </c>
      <c r="G486" t="s">
        <v>31</v>
      </c>
      <c r="H486">
        <v>94065</v>
      </c>
      <c r="I486" t="s">
        <v>32</v>
      </c>
      <c r="K486" t="s">
        <v>181</v>
      </c>
      <c r="L486" t="s">
        <v>376</v>
      </c>
      <c r="M486" t="s">
        <v>377</v>
      </c>
      <c r="N486" s="1">
        <v>44398.563981481479</v>
      </c>
      <c r="P486" t="s">
        <v>0</v>
      </c>
      <c r="Q486" t="s">
        <v>36</v>
      </c>
      <c r="R486" t="s">
        <v>0</v>
      </c>
      <c r="S486" t="s">
        <v>36</v>
      </c>
      <c r="T486" t="s">
        <v>37</v>
      </c>
      <c r="U486" t="s">
        <v>47</v>
      </c>
      <c r="V486" t="s">
        <v>39</v>
      </c>
      <c r="W486" t="s">
        <v>36</v>
      </c>
      <c r="X486" t="s">
        <v>36</v>
      </c>
      <c r="Y486" t="s">
        <v>36</v>
      </c>
      <c r="Z486" t="s">
        <v>36</v>
      </c>
      <c r="AA486" t="s">
        <v>4</v>
      </c>
    </row>
    <row r="487" spans="1:27" x14ac:dyDescent="0.35">
      <c r="A487" t="s">
        <v>0</v>
      </c>
      <c r="B487" t="s">
        <v>389</v>
      </c>
      <c r="F487" t="s">
        <v>390</v>
      </c>
      <c r="G487" t="s">
        <v>31</v>
      </c>
      <c r="H487" t="s">
        <v>391</v>
      </c>
      <c r="I487" t="s">
        <v>306</v>
      </c>
      <c r="K487" t="s">
        <v>99</v>
      </c>
      <c r="L487" t="s">
        <v>392</v>
      </c>
      <c r="M487" t="s">
        <v>393</v>
      </c>
      <c r="N487" s="1">
        <v>44487.427673611113</v>
      </c>
      <c r="O487" t="s">
        <v>36</v>
      </c>
      <c r="P487" t="s">
        <v>36</v>
      </c>
      <c r="Q487" t="s">
        <v>0</v>
      </c>
      <c r="R487" t="s">
        <v>36</v>
      </c>
      <c r="S487" t="s">
        <v>0</v>
      </c>
      <c r="T487" t="s">
        <v>37</v>
      </c>
      <c r="U487" t="s">
        <v>38</v>
      </c>
      <c r="V487" t="s">
        <v>69</v>
      </c>
      <c r="W487" t="s">
        <v>36</v>
      </c>
      <c r="X487" t="s">
        <v>36</v>
      </c>
      <c r="Y487" t="s">
        <v>36</v>
      </c>
      <c r="Z487" t="s">
        <v>0</v>
      </c>
      <c r="AA487" t="s">
        <v>4</v>
      </c>
    </row>
    <row r="488" spans="1:27" x14ac:dyDescent="0.35">
      <c r="A488" t="s">
        <v>36</v>
      </c>
      <c r="B488" t="s">
        <v>335</v>
      </c>
      <c r="F488" t="s">
        <v>426</v>
      </c>
      <c r="G488" t="s">
        <v>31</v>
      </c>
      <c r="H488">
        <v>54313</v>
      </c>
      <c r="I488" t="s">
        <v>427</v>
      </c>
      <c r="K488" t="s">
        <v>123</v>
      </c>
      <c r="L488" t="s">
        <v>428</v>
      </c>
      <c r="M488" t="s">
        <v>162</v>
      </c>
      <c r="N488" s="1">
        <v>44482.453993055555</v>
      </c>
      <c r="O488" t="s">
        <v>0</v>
      </c>
      <c r="P488" t="s">
        <v>0</v>
      </c>
      <c r="Q488" t="s">
        <v>0</v>
      </c>
      <c r="R488" t="s">
        <v>0</v>
      </c>
      <c r="S488" t="s">
        <v>0</v>
      </c>
      <c r="T488" t="s">
        <v>61</v>
      </c>
      <c r="U488" t="s">
        <v>429</v>
      </c>
      <c r="V488" t="s">
        <v>430</v>
      </c>
      <c r="W488" t="s">
        <v>36</v>
      </c>
      <c r="X488" t="s">
        <v>36</v>
      </c>
      <c r="Y488" t="s">
        <v>36</v>
      </c>
      <c r="Z488" t="s">
        <v>36</v>
      </c>
      <c r="AA488" t="s">
        <v>4</v>
      </c>
    </row>
    <row r="489" spans="1:27" x14ac:dyDescent="0.35">
      <c r="A489" t="s">
        <v>36</v>
      </c>
      <c r="B489" t="s">
        <v>440</v>
      </c>
      <c r="F489" t="s">
        <v>112</v>
      </c>
      <c r="G489" t="s">
        <v>32</v>
      </c>
      <c r="H489" t="s">
        <v>441</v>
      </c>
      <c r="I489" t="s">
        <v>114</v>
      </c>
      <c r="K489" t="s">
        <v>181</v>
      </c>
      <c r="L489" t="s">
        <v>442</v>
      </c>
      <c r="M489" t="s">
        <v>443</v>
      </c>
      <c r="N489" s="1">
        <v>44475.078506944446</v>
      </c>
      <c r="O489" t="s">
        <v>0</v>
      </c>
      <c r="P489" t="s">
        <v>0</v>
      </c>
      <c r="Q489" t="s">
        <v>36</v>
      </c>
      <c r="R489" t="s">
        <v>0</v>
      </c>
      <c r="S489" t="s">
        <v>36</v>
      </c>
      <c r="T489" t="s">
        <v>37</v>
      </c>
      <c r="U489" t="s">
        <v>252</v>
      </c>
      <c r="V489" t="s">
        <v>126</v>
      </c>
      <c r="W489" t="s">
        <v>36</v>
      </c>
      <c r="X489" t="s">
        <v>36</v>
      </c>
      <c r="Y489" t="s">
        <v>0</v>
      </c>
      <c r="Z489" t="s">
        <v>36</v>
      </c>
      <c r="AA489" t="s">
        <v>119</v>
      </c>
    </row>
    <row r="490" spans="1:27" x14ac:dyDescent="0.35">
      <c r="A490" t="s">
        <v>36</v>
      </c>
      <c r="B490" t="s">
        <v>448</v>
      </c>
      <c r="F490" t="s">
        <v>449</v>
      </c>
      <c r="G490" t="s">
        <v>31</v>
      </c>
      <c r="H490">
        <v>94002</v>
      </c>
      <c r="I490" t="s">
        <v>32</v>
      </c>
      <c r="K490" t="s">
        <v>156</v>
      </c>
      <c r="L490" t="s">
        <v>450</v>
      </c>
      <c r="M490" t="s">
        <v>178</v>
      </c>
      <c r="N490" s="1">
        <v>44401.970960648148</v>
      </c>
      <c r="P490" t="s">
        <v>36</v>
      </c>
      <c r="Q490" t="s">
        <v>36</v>
      </c>
      <c r="R490" t="s">
        <v>0</v>
      </c>
      <c r="S490" t="s">
        <v>0</v>
      </c>
      <c r="T490" t="s">
        <v>37</v>
      </c>
      <c r="U490" t="s">
        <v>233</v>
      </c>
      <c r="V490" t="s">
        <v>69</v>
      </c>
      <c r="W490" t="s">
        <v>36</v>
      </c>
      <c r="X490" t="s">
        <v>36</v>
      </c>
      <c r="Y490" t="s">
        <v>36</v>
      </c>
      <c r="Z490" t="s">
        <v>0</v>
      </c>
      <c r="AA490" t="s">
        <v>4</v>
      </c>
    </row>
    <row r="491" spans="1:27" x14ac:dyDescent="0.35">
      <c r="A491" t="s">
        <v>0</v>
      </c>
      <c r="B491" t="s">
        <v>465</v>
      </c>
      <c r="F491" t="s">
        <v>452</v>
      </c>
      <c r="G491" t="s">
        <v>31</v>
      </c>
      <c r="H491">
        <v>90650</v>
      </c>
      <c r="I491" t="s">
        <v>32</v>
      </c>
      <c r="K491" t="s">
        <v>123</v>
      </c>
      <c r="L491" t="s">
        <v>466</v>
      </c>
      <c r="M491" t="s">
        <v>178</v>
      </c>
      <c r="N491" s="1">
        <v>44401.970960648148</v>
      </c>
      <c r="O491" t="s">
        <v>36</v>
      </c>
      <c r="P491" t="s">
        <v>36</v>
      </c>
      <c r="Q491" t="s">
        <v>0</v>
      </c>
      <c r="R491" t="s">
        <v>0</v>
      </c>
      <c r="S491" t="s">
        <v>36</v>
      </c>
      <c r="T491" t="s">
        <v>0</v>
      </c>
      <c r="U491" t="s">
        <v>309</v>
      </c>
      <c r="V491" t="s">
        <v>430</v>
      </c>
      <c r="W491" t="s">
        <v>36</v>
      </c>
      <c r="X491" t="s">
        <v>0</v>
      </c>
      <c r="Y491" t="s">
        <v>36</v>
      </c>
      <c r="Z491" t="s">
        <v>36</v>
      </c>
      <c r="AA491" t="s">
        <v>4</v>
      </c>
    </row>
    <row r="492" spans="1:27" x14ac:dyDescent="0.35">
      <c r="A492" t="s">
        <v>36</v>
      </c>
      <c r="B492" t="s">
        <v>341</v>
      </c>
      <c r="F492" t="s">
        <v>469</v>
      </c>
      <c r="G492" t="s">
        <v>31</v>
      </c>
      <c r="H492">
        <v>76869</v>
      </c>
      <c r="I492" t="s">
        <v>51</v>
      </c>
      <c r="K492" t="s">
        <v>82</v>
      </c>
      <c r="L492" t="s">
        <v>470</v>
      </c>
      <c r="M492" t="s">
        <v>101</v>
      </c>
      <c r="N492" s="1">
        <v>44386.386678240742</v>
      </c>
      <c r="P492" t="s">
        <v>36</v>
      </c>
      <c r="Q492" t="s">
        <v>0</v>
      </c>
      <c r="R492" t="s">
        <v>0</v>
      </c>
      <c r="S492" t="s">
        <v>0</v>
      </c>
      <c r="T492" t="s">
        <v>37</v>
      </c>
      <c r="U492" t="s">
        <v>38</v>
      </c>
      <c r="V492" t="s">
        <v>69</v>
      </c>
      <c r="W492" t="s">
        <v>36</v>
      </c>
      <c r="X492" t="s">
        <v>36</v>
      </c>
      <c r="Y492" t="s">
        <v>0</v>
      </c>
      <c r="Z492" t="s">
        <v>0</v>
      </c>
      <c r="AA492" t="s">
        <v>4</v>
      </c>
    </row>
    <row r="493" spans="1:27" x14ac:dyDescent="0.35">
      <c r="A493" t="s">
        <v>0</v>
      </c>
      <c r="B493" t="s">
        <v>70</v>
      </c>
      <c r="F493" t="s">
        <v>481</v>
      </c>
      <c r="G493" t="s">
        <v>31</v>
      </c>
      <c r="H493">
        <v>92663</v>
      </c>
      <c r="I493" t="s">
        <v>32</v>
      </c>
      <c r="K493" t="s">
        <v>181</v>
      </c>
      <c r="L493" t="s">
        <v>482</v>
      </c>
      <c r="M493" t="s">
        <v>162</v>
      </c>
      <c r="N493" s="1">
        <v>44486.017060185186</v>
      </c>
      <c r="O493" t="s">
        <v>0</v>
      </c>
      <c r="P493" t="s">
        <v>0</v>
      </c>
      <c r="Q493" t="s">
        <v>0</v>
      </c>
      <c r="R493" t="s">
        <v>0</v>
      </c>
      <c r="S493" t="s">
        <v>36</v>
      </c>
      <c r="T493" t="s">
        <v>37</v>
      </c>
      <c r="U493" t="s">
        <v>252</v>
      </c>
      <c r="V493" t="s">
        <v>48</v>
      </c>
      <c r="W493" t="s">
        <v>36</v>
      </c>
      <c r="X493" t="s">
        <v>36</v>
      </c>
      <c r="Y493" t="s">
        <v>36</v>
      </c>
      <c r="Z493" t="s">
        <v>0</v>
      </c>
      <c r="AA493" t="s">
        <v>4</v>
      </c>
    </row>
    <row r="494" spans="1:27" x14ac:dyDescent="0.35">
      <c r="A494" t="s">
        <v>36</v>
      </c>
      <c r="B494" t="s">
        <v>493</v>
      </c>
      <c r="F494" t="s">
        <v>494</v>
      </c>
      <c r="G494" t="s">
        <v>31</v>
      </c>
      <c r="H494">
        <v>33180</v>
      </c>
      <c r="I494" t="s">
        <v>107</v>
      </c>
      <c r="K494" t="s">
        <v>123</v>
      </c>
      <c r="L494" t="s">
        <v>495</v>
      </c>
      <c r="M494" t="s">
        <v>447</v>
      </c>
      <c r="N494" s="1">
        <v>44403.5078587963</v>
      </c>
      <c r="P494" t="s">
        <v>0</v>
      </c>
      <c r="Q494" t="s">
        <v>36</v>
      </c>
      <c r="R494" t="s">
        <v>0</v>
      </c>
      <c r="S494" t="s">
        <v>36</v>
      </c>
      <c r="T494" t="s">
        <v>0</v>
      </c>
      <c r="U494" t="s">
        <v>233</v>
      </c>
      <c r="V494" t="s">
        <v>48</v>
      </c>
      <c r="W494" t="s">
        <v>36</v>
      </c>
      <c r="X494" t="s">
        <v>36</v>
      </c>
      <c r="Y494" t="s">
        <v>36</v>
      </c>
      <c r="Z494" t="s">
        <v>36</v>
      </c>
      <c r="AA494" t="s">
        <v>4</v>
      </c>
    </row>
    <row r="495" spans="1:27" x14ac:dyDescent="0.35">
      <c r="A495" t="s">
        <v>36</v>
      </c>
      <c r="B495" t="s">
        <v>496</v>
      </c>
      <c r="F495" t="s">
        <v>497</v>
      </c>
      <c r="G495" t="s">
        <v>498</v>
      </c>
      <c r="H495">
        <v>997000</v>
      </c>
      <c r="I495" t="s">
        <v>33</v>
      </c>
      <c r="K495" t="s">
        <v>223</v>
      </c>
      <c r="L495" t="s">
        <v>499</v>
      </c>
      <c r="M495" t="s">
        <v>223</v>
      </c>
      <c r="N495" s="1">
        <v>44372.833009259259</v>
      </c>
      <c r="P495" t="s">
        <v>36</v>
      </c>
      <c r="Q495" t="s">
        <v>36</v>
      </c>
      <c r="R495" t="s">
        <v>36</v>
      </c>
      <c r="S495" t="s">
        <v>36</v>
      </c>
      <c r="T495" t="s">
        <v>37</v>
      </c>
      <c r="U495" t="s">
        <v>38</v>
      </c>
      <c r="V495" t="s">
        <v>126</v>
      </c>
      <c r="W495" t="s">
        <v>36</v>
      </c>
      <c r="X495" t="s">
        <v>36</v>
      </c>
      <c r="Y495" t="s">
        <v>36</v>
      </c>
      <c r="Z495" t="s">
        <v>36</v>
      </c>
      <c r="AA495" t="s">
        <v>500</v>
      </c>
    </row>
    <row r="496" spans="1:27" x14ac:dyDescent="0.35">
      <c r="A496" t="s">
        <v>36</v>
      </c>
      <c r="B496" t="s">
        <v>528</v>
      </c>
      <c r="F496" t="s">
        <v>529</v>
      </c>
      <c r="G496" t="s">
        <v>31</v>
      </c>
      <c r="H496">
        <v>97504</v>
      </c>
      <c r="I496" t="s">
        <v>98</v>
      </c>
      <c r="K496" t="s">
        <v>181</v>
      </c>
      <c r="L496" t="s">
        <v>530</v>
      </c>
      <c r="M496" t="s">
        <v>531</v>
      </c>
      <c r="N496" s="1">
        <v>44483.511377314811</v>
      </c>
      <c r="O496" t="s">
        <v>0</v>
      </c>
      <c r="P496" t="s">
        <v>36</v>
      </c>
      <c r="Q496" t="s">
        <v>36</v>
      </c>
      <c r="R496" t="s">
        <v>36</v>
      </c>
      <c r="S496" t="s">
        <v>36</v>
      </c>
      <c r="T496" t="s">
        <v>37</v>
      </c>
      <c r="U496" t="s">
        <v>38</v>
      </c>
      <c r="V496" t="s">
        <v>48</v>
      </c>
      <c r="W496" t="s">
        <v>36</v>
      </c>
      <c r="X496" t="s">
        <v>36</v>
      </c>
      <c r="Y496" t="s">
        <v>0</v>
      </c>
      <c r="Z496" t="s">
        <v>36</v>
      </c>
      <c r="AA496" t="s">
        <v>4</v>
      </c>
    </row>
    <row r="497" spans="1:27" x14ac:dyDescent="0.35">
      <c r="A497" t="s">
        <v>0</v>
      </c>
      <c r="B497" t="s">
        <v>533</v>
      </c>
      <c r="F497" t="s">
        <v>534</v>
      </c>
      <c r="G497" t="s">
        <v>31</v>
      </c>
      <c r="H497">
        <v>30097</v>
      </c>
      <c r="I497" t="s">
        <v>87</v>
      </c>
      <c r="K497" t="s">
        <v>33</v>
      </c>
      <c r="L497" t="s">
        <v>535</v>
      </c>
      <c r="M497" t="s">
        <v>535</v>
      </c>
      <c r="N497" s="1">
        <v>44394.529687499999</v>
      </c>
      <c r="O497" t="s">
        <v>0</v>
      </c>
      <c r="P497" t="s">
        <v>36</v>
      </c>
      <c r="Q497" t="s">
        <v>36</v>
      </c>
      <c r="R497" t="s">
        <v>36</v>
      </c>
      <c r="S497" t="s">
        <v>36</v>
      </c>
      <c r="T497" t="s">
        <v>37</v>
      </c>
      <c r="U497" t="s">
        <v>38</v>
      </c>
      <c r="V497" t="s">
        <v>69</v>
      </c>
      <c r="W497" t="s">
        <v>36</v>
      </c>
      <c r="X497" t="s">
        <v>36</v>
      </c>
      <c r="Y497" t="s">
        <v>36</v>
      </c>
      <c r="Z497" t="s">
        <v>36</v>
      </c>
      <c r="AA497" t="s">
        <v>4</v>
      </c>
    </row>
    <row r="498" spans="1:27" x14ac:dyDescent="0.35">
      <c r="A498" t="s">
        <v>36</v>
      </c>
      <c r="B498" t="s">
        <v>235</v>
      </c>
      <c r="F498" t="s">
        <v>540</v>
      </c>
      <c r="G498" t="s">
        <v>31</v>
      </c>
      <c r="H498">
        <v>92679</v>
      </c>
      <c r="I498" t="s">
        <v>32</v>
      </c>
      <c r="K498" t="s">
        <v>123</v>
      </c>
      <c r="L498" t="s">
        <v>541</v>
      </c>
      <c r="M498" t="s">
        <v>136</v>
      </c>
      <c r="N498" s="1">
        <v>44462.488032407404</v>
      </c>
      <c r="O498" t="s">
        <v>0</v>
      </c>
      <c r="P498" t="s">
        <v>0</v>
      </c>
      <c r="Q498" t="s">
        <v>36</v>
      </c>
      <c r="R498" t="s">
        <v>0</v>
      </c>
      <c r="S498" t="s">
        <v>36</v>
      </c>
      <c r="T498" t="s">
        <v>0</v>
      </c>
      <c r="U498" t="s">
        <v>252</v>
      </c>
      <c r="V498" t="s">
        <v>48</v>
      </c>
      <c r="W498" t="s">
        <v>36</v>
      </c>
      <c r="X498" t="s">
        <v>36</v>
      </c>
      <c r="Y498" t="s">
        <v>36</v>
      </c>
      <c r="Z498" t="s">
        <v>36</v>
      </c>
      <c r="AA498" t="s">
        <v>4</v>
      </c>
    </row>
    <row r="499" spans="1:27" x14ac:dyDescent="0.35">
      <c r="A499" t="s">
        <v>36</v>
      </c>
      <c r="B499" t="s">
        <v>70</v>
      </c>
      <c r="F499" t="s">
        <v>543</v>
      </c>
      <c r="G499" t="s">
        <v>32</v>
      </c>
      <c r="H499" t="s">
        <v>544</v>
      </c>
      <c r="I499" t="s">
        <v>198</v>
      </c>
      <c r="K499" t="s">
        <v>181</v>
      </c>
      <c r="L499" t="s">
        <v>545</v>
      </c>
      <c r="M499" t="s">
        <v>546</v>
      </c>
      <c r="N499" s="1">
        <v>44392.204780092594</v>
      </c>
      <c r="P499" t="s">
        <v>36</v>
      </c>
      <c r="Q499" t="s">
        <v>36</v>
      </c>
      <c r="R499" t="s">
        <v>36</v>
      </c>
      <c r="S499" t="s">
        <v>36</v>
      </c>
      <c r="T499" t="s">
        <v>37</v>
      </c>
      <c r="U499" t="s">
        <v>47</v>
      </c>
      <c r="V499" t="s">
        <v>39</v>
      </c>
      <c r="W499" t="s">
        <v>36</v>
      </c>
      <c r="X499" t="s">
        <v>0</v>
      </c>
      <c r="Y499" t="s">
        <v>36</v>
      </c>
      <c r="Z499" t="s">
        <v>0</v>
      </c>
      <c r="AA499" t="s">
        <v>119</v>
      </c>
    </row>
    <row r="500" spans="1:27" x14ac:dyDescent="0.35">
      <c r="A500" t="s">
        <v>36</v>
      </c>
      <c r="B500" t="s">
        <v>563</v>
      </c>
      <c r="F500" t="s">
        <v>564</v>
      </c>
      <c r="G500" t="s">
        <v>503</v>
      </c>
      <c r="H500">
        <v>1350</v>
      </c>
      <c r="I500" t="s">
        <v>33</v>
      </c>
      <c r="K500" t="s">
        <v>33</v>
      </c>
      <c r="L500" t="s">
        <v>565</v>
      </c>
      <c r="M500" t="s">
        <v>178</v>
      </c>
      <c r="N500" s="1">
        <v>44351.140555555554</v>
      </c>
      <c r="O500" t="s">
        <v>36</v>
      </c>
      <c r="P500" t="s">
        <v>36</v>
      </c>
      <c r="Q500" t="s">
        <v>36</v>
      </c>
      <c r="R500" t="s">
        <v>36</v>
      </c>
      <c r="S500" t="s">
        <v>0</v>
      </c>
      <c r="T500" t="s">
        <v>61</v>
      </c>
      <c r="U500" t="s">
        <v>95</v>
      </c>
      <c r="V500" t="s">
        <v>63</v>
      </c>
      <c r="W500" t="s">
        <v>36</v>
      </c>
      <c r="X500" t="s">
        <v>36</v>
      </c>
      <c r="Y500" t="s">
        <v>36</v>
      </c>
      <c r="Z500" t="s">
        <v>0</v>
      </c>
      <c r="AA500" t="s">
        <v>506</v>
      </c>
    </row>
    <row r="501" spans="1:27" x14ac:dyDescent="0.35">
      <c r="A501" t="s">
        <v>36</v>
      </c>
      <c r="B501" t="s">
        <v>130</v>
      </c>
      <c r="F501" t="s">
        <v>580</v>
      </c>
      <c r="G501" t="s">
        <v>31</v>
      </c>
      <c r="H501">
        <v>85255</v>
      </c>
      <c r="I501" t="s">
        <v>92</v>
      </c>
      <c r="K501" t="s">
        <v>367</v>
      </c>
      <c r="L501" t="s">
        <v>581</v>
      </c>
      <c r="M501" t="s">
        <v>582</v>
      </c>
      <c r="N501" s="1">
        <v>44356.479039351849</v>
      </c>
      <c r="P501" t="s">
        <v>36</v>
      </c>
      <c r="Q501" t="s">
        <v>0</v>
      </c>
      <c r="R501" t="s">
        <v>36</v>
      </c>
      <c r="S501" t="s">
        <v>36</v>
      </c>
      <c r="T501" t="s">
        <v>37</v>
      </c>
      <c r="U501" t="s">
        <v>38</v>
      </c>
      <c r="V501" t="s">
        <v>39</v>
      </c>
      <c r="W501" t="s">
        <v>36</v>
      </c>
      <c r="X501" t="s">
        <v>36</v>
      </c>
      <c r="Y501" t="s">
        <v>36</v>
      </c>
      <c r="Z501" t="s">
        <v>36</v>
      </c>
      <c r="AA501" t="s">
        <v>4</v>
      </c>
    </row>
    <row r="502" spans="1:27" x14ac:dyDescent="0.35">
      <c r="A502" t="s">
        <v>36</v>
      </c>
      <c r="B502" t="s">
        <v>589</v>
      </c>
      <c r="F502" t="s">
        <v>590</v>
      </c>
      <c r="G502" t="s">
        <v>31</v>
      </c>
      <c r="H502">
        <v>85282</v>
      </c>
      <c r="I502" t="s">
        <v>92</v>
      </c>
      <c r="K502" t="s">
        <v>238</v>
      </c>
      <c r="L502" t="s">
        <v>591</v>
      </c>
      <c r="M502" t="s">
        <v>178</v>
      </c>
      <c r="N502" s="1">
        <v>44396.422071759262</v>
      </c>
      <c r="P502" t="s">
        <v>36</v>
      </c>
      <c r="Q502" t="s">
        <v>0</v>
      </c>
      <c r="R502" t="s">
        <v>36</v>
      </c>
      <c r="S502" t="s">
        <v>0</v>
      </c>
      <c r="T502" t="s">
        <v>37</v>
      </c>
      <c r="U502" t="s">
        <v>38</v>
      </c>
      <c r="V502" t="s">
        <v>39</v>
      </c>
      <c r="W502" t="s">
        <v>36</v>
      </c>
      <c r="X502" t="s">
        <v>36</v>
      </c>
      <c r="Y502" t="s">
        <v>36</v>
      </c>
      <c r="Z502" t="s">
        <v>0</v>
      </c>
      <c r="AA502" t="s">
        <v>4</v>
      </c>
    </row>
    <row r="503" spans="1:27" x14ac:dyDescent="0.35">
      <c r="A503" t="s">
        <v>0</v>
      </c>
      <c r="B503" t="s">
        <v>65</v>
      </c>
      <c r="F503" t="s">
        <v>608</v>
      </c>
      <c r="G503" t="s">
        <v>31</v>
      </c>
      <c r="H503">
        <v>92618</v>
      </c>
      <c r="I503" t="s">
        <v>32</v>
      </c>
      <c r="K503" t="s">
        <v>181</v>
      </c>
      <c r="L503" t="s">
        <v>609</v>
      </c>
      <c r="M503" t="s">
        <v>89</v>
      </c>
      <c r="N503" s="1">
        <v>44456.322974537034</v>
      </c>
      <c r="O503" t="s">
        <v>0</v>
      </c>
      <c r="P503" t="s">
        <v>36</v>
      </c>
      <c r="Q503" t="s">
        <v>0</v>
      </c>
      <c r="R503" t="s">
        <v>0</v>
      </c>
      <c r="S503" t="s">
        <v>36</v>
      </c>
      <c r="T503" t="s">
        <v>37</v>
      </c>
      <c r="U503" t="s">
        <v>118</v>
      </c>
      <c r="V503" t="s">
        <v>126</v>
      </c>
      <c r="W503" t="s">
        <v>36</v>
      </c>
      <c r="X503" t="s">
        <v>36</v>
      </c>
      <c r="Y503" t="s">
        <v>0</v>
      </c>
      <c r="Z503" t="s">
        <v>0</v>
      </c>
      <c r="AA503" t="s">
        <v>4</v>
      </c>
    </row>
    <row r="504" spans="1:27" x14ac:dyDescent="0.35">
      <c r="A504" t="s">
        <v>0</v>
      </c>
      <c r="B504" t="s">
        <v>440</v>
      </c>
      <c r="F504" t="s">
        <v>610</v>
      </c>
      <c r="G504" t="s">
        <v>31</v>
      </c>
      <c r="H504">
        <v>60435</v>
      </c>
      <c r="I504" t="s">
        <v>176</v>
      </c>
      <c r="K504" t="s">
        <v>367</v>
      </c>
      <c r="L504" t="s">
        <v>611</v>
      </c>
      <c r="M504" t="s">
        <v>612</v>
      </c>
      <c r="N504" s="1">
        <v>44486.017060185186</v>
      </c>
      <c r="O504" t="s">
        <v>0</v>
      </c>
      <c r="P504" t="s">
        <v>36</v>
      </c>
      <c r="Q504" t="s">
        <v>36</v>
      </c>
      <c r="R504" t="s">
        <v>0</v>
      </c>
      <c r="S504" t="s">
        <v>36</v>
      </c>
      <c r="T504" t="s">
        <v>37</v>
      </c>
      <c r="U504" t="s">
        <v>47</v>
      </c>
      <c r="V504" t="s">
        <v>76</v>
      </c>
      <c r="W504" t="s">
        <v>36</v>
      </c>
      <c r="X504" t="s">
        <v>0</v>
      </c>
      <c r="Y504" t="s">
        <v>0</v>
      </c>
      <c r="Z504" t="s">
        <v>0</v>
      </c>
      <c r="AA504" t="s">
        <v>4</v>
      </c>
    </row>
    <row r="505" spans="1:27" x14ac:dyDescent="0.35">
      <c r="A505" t="s">
        <v>36</v>
      </c>
      <c r="B505" t="s">
        <v>632</v>
      </c>
      <c r="F505" t="s">
        <v>633</v>
      </c>
      <c r="G505" t="s">
        <v>31</v>
      </c>
      <c r="H505">
        <v>74337</v>
      </c>
      <c r="I505" t="s">
        <v>634</v>
      </c>
      <c r="K505" t="s">
        <v>437</v>
      </c>
      <c r="L505" t="s">
        <v>635</v>
      </c>
      <c r="M505" t="s">
        <v>178</v>
      </c>
      <c r="N505" s="1">
        <v>44437.81355324074</v>
      </c>
      <c r="O505" t="s">
        <v>36</v>
      </c>
      <c r="P505" t="s">
        <v>36</v>
      </c>
      <c r="Q505" t="s">
        <v>0</v>
      </c>
      <c r="R505" t="s">
        <v>0</v>
      </c>
      <c r="S505" t="s">
        <v>36</v>
      </c>
      <c r="T505" t="s">
        <v>37</v>
      </c>
      <c r="U505" t="s">
        <v>38</v>
      </c>
      <c r="V505" t="s">
        <v>39</v>
      </c>
      <c r="W505" t="s">
        <v>36</v>
      </c>
      <c r="X505" t="s">
        <v>36</v>
      </c>
      <c r="Y505" t="s">
        <v>36</v>
      </c>
      <c r="Z505" t="s">
        <v>0</v>
      </c>
      <c r="AA505" t="s">
        <v>4</v>
      </c>
    </row>
    <row r="506" spans="1:27" x14ac:dyDescent="0.35">
      <c r="A506" t="s">
        <v>36</v>
      </c>
      <c r="B506" t="s">
        <v>636</v>
      </c>
      <c r="F506" t="s">
        <v>637</v>
      </c>
      <c r="G506" t="s">
        <v>31</v>
      </c>
      <c r="H506">
        <v>6107</v>
      </c>
      <c r="I506" t="s">
        <v>453</v>
      </c>
      <c r="K506" t="s">
        <v>338</v>
      </c>
      <c r="L506" t="s">
        <v>638</v>
      </c>
      <c r="M506" t="s">
        <v>639</v>
      </c>
      <c r="N506" s="1">
        <v>44400.496435185189</v>
      </c>
      <c r="P506" t="s">
        <v>0</v>
      </c>
      <c r="Q506" t="s">
        <v>0</v>
      </c>
      <c r="R506" t="s">
        <v>0</v>
      </c>
      <c r="S506" t="s">
        <v>0</v>
      </c>
      <c r="T506" t="s">
        <v>0</v>
      </c>
      <c r="U506" t="s">
        <v>118</v>
      </c>
      <c r="V506" t="s">
        <v>126</v>
      </c>
      <c r="W506" t="s">
        <v>36</v>
      </c>
      <c r="X506" t="s">
        <v>36</v>
      </c>
      <c r="Y506" t="s">
        <v>36</v>
      </c>
      <c r="Z506" t="s">
        <v>36</v>
      </c>
      <c r="AA506" t="s">
        <v>4</v>
      </c>
    </row>
    <row r="507" spans="1:27" x14ac:dyDescent="0.35">
      <c r="A507" t="s">
        <v>36</v>
      </c>
      <c r="B507" t="s">
        <v>653</v>
      </c>
      <c r="F507" t="s">
        <v>469</v>
      </c>
      <c r="G507" t="s">
        <v>31</v>
      </c>
      <c r="H507">
        <v>78752</v>
      </c>
      <c r="I507" t="s">
        <v>51</v>
      </c>
      <c r="K507" t="s">
        <v>181</v>
      </c>
      <c r="L507" t="s">
        <v>654</v>
      </c>
      <c r="M507" t="s">
        <v>218</v>
      </c>
      <c r="N507" s="1">
        <v>44401.970960648148</v>
      </c>
      <c r="P507" t="s">
        <v>0</v>
      </c>
      <c r="Q507" t="s">
        <v>0</v>
      </c>
      <c r="R507" t="s">
        <v>36</v>
      </c>
      <c r="S507" t="s">
        <v>36</v>
      </c>
      <c r="T507" t="s">
        <v>37</v>
      </c>
      <c r="U507" t="s">
        <v>47</v>
      </c>
      <c r="V507" t="s">
        <v>69</v>
      </c>
      <c r="W507" t="s">
        <v>36</v>
      </c>
      <c r="X507" t="s">
        <v>36</v>
      </c>
      <c r="Y507" t="s">
        <v>0</v>
      </c>
      <c r="Z507" t="s">
        <v>0</v>
      </c>
      <c r="AA507" t="s">
        <v>4</v>
      </c>
    </row>
    <row r="508" spans="1:27" x14ac:dyDescent="0.35">
      <c r="A508" t="s">
        <v>36</v>
      </c>
      <c r="B508" t="s">
        <v>668</v>
      </c>
      <c r="F508" t="s">
        <v>669</v>
      </c>
      <c r="G508" t="s">
        <v>31</v>
      </c>
      <c r="H508">
        <v>7974</v>
      </c>
      <c r="I508" t="s">
        <v>670</v>
      </c>
      <c r="K508" t="s">
        <v>153</v>
      </c>
      <c r="L508" t="s">
        <v>671</v>
      </c>
      <c r="M508" t="s">
        <v>672</v>
      </c>
      <c r="N508" s="1">
        <v>44401.970960648148</v>
      </c>
      <c r="P508" t="s">
        <v>36</v>
      </c>
      <c r="Q508" t="s">
        <v>36</v>
      </c>
      <c r="R508" t="s">
        <v>36</v>
      </c>
      <c r="S508" t="s">
        <v>36</v>
      </c>
      <c r="T508" t="s">
        <v>0</v>
      </c>
      <c r="U508" t="s">
        <v>47</v>
      </c>
      <c r="V508" t="s">
        <v>48</v>
      </c>
      <c r="W508" t="s">
        <v>36</v>
      </c>
      <c r="X508" t="s">
        <v>36</v>
      </c>
      <c r="Y508" t="s">
        <v>36</v>
      </c>
      <c r="Z508" t="s">
        <v>0</v>
      </c>
      <c r="AA508" t="s">
        <v>4</v>
      </c>
    </row>
    <row r="509" spans="1:27" x14ac:dyDescent="0.35">
      <c r="A509" t="s">
        <v>36</v>
      </c>
      <c r="B509" t="s">
        <v>673</v>
      </c>
      <c r="F509" t="s">
        <v>674</v>
      </c>
      <c r="G509" t="s">
        <v>31</v>
      </c>
      <c r="H509">
        <v>92649</v>
      </c>
      <c r="I509" t="s">
        <v>32</v>
      </c>
      <c r="K509" t="s">
        <v>153</v>
      </c>
      <c r="L509" t="s">
        <v>675</v>
      </c>
      <c r="M509" t="s">
        <v>676</v>
      </c>
      <c r="N509" s="1">
        <v>44378.44798611111</v>
      </c>
      <c r="P509" t="s">
        <v>36</v>
      </c>
      <c r="Q509" t="s">
        <v>0</v>
      </c>
      <c r="R509" t="s">
        <v>0</v>
      </c>
      <c r="S509" t="s">
        <v>36</v>
      </c>
      <c r="T509" t="s">
        <v>37</v>
      </c>
      <c r="U509" t="s">
        <v>38</v>
      </c>
      <c r="V509" t="s">
        <v>69</v>
      </c>
      <c r="W509" t="s">
        <v>36</v>
      </c>
      <c r="X509" t="s">
        <v>36</v>
      </c>
      <c r="Y509" t="s">
        <v>0</v>
      </c>
      <c r="Z509" t="s">
        <v>36</v>
      </c>
      <c r="AA509" t="s">
        <v>4</v>
      </c>
    </row>
    <row r="510" spans="1:27" x14ac:dyDescent="0.35">
      <c r="A510" t="s">
        <v>36</v>
      </c>
      <c r="B510" t="s">
        <v>708</v>
      </c>
      <c r="F510" t="s">
        <v>288</v>
      </c>
      <c r="G510" t="s">
        <v>31</v>
      </c>
      <c r="H510">
        <v>96813</v>
      </c>
      <c r="I510" t="s">
        <v>289</v>
      </c>
      <c r="K510" t="s">
        <v>181</v>
      </c>
      <c r="L510" t="s">
        <v>709</v>
      </c>
      <c r="M510" t="s">
        <v>710</v>
      </c>
      <c r="N510" s="1">
        <v>44421.380983796298</v>
      </c>
      <c r="O510" t="s">
        <v>0</v>
      </c>
      <c r="P510" t="s">
        <v>0</v>
      </c>
      <c r="Q510" t="s">
        <v>36</v>
      </c>
      <c r="R510" t="s">
        <v>0</v>
      </c>
      <c r="S510" t="s">
        <v>36</v>
      </c>
      <c r="T510" t="s">
        <v>37</v>
      </c>
      <c r="U510" t="s">
        <v>233</v>
      </c>
      <c r="V510" t="s">
        <v>76</v>
      </c>
      <c r="W510" t="s">
        <v>36</v>
      </c>
      <c r="X510" t="s">
        <v>36</v>
      </c>
      <c r="Y510" t="s">
        <v>0</v>
      </c>
      <c r="Z510" t="s">
        <v>0</v>
      </c>
      <c r="AA510" t="s">
        <v>4</v>
      </c>
    </row>
    <row r="511" spans="1:27" x14ac:dyDescent="0.35">
      <c r="A511" t="s">
        <v>36</v>
      </c>
      <c r="B511" t="s">
        <v>711</v>
      </c>
      <c r="F511" t="s">
        <v>712</v>
      </c>
      <c r="G511" t="s">
        <v>31</v>
      </c>
      <c r="H511">
        <v>78251</v>
      </c>
      <c r="I511" t="s">
        <v>51</v>
      </c>
      <c r="K511" t="s">
        <v>33</v>
      </c>
      <c r="L511" t="s">
        <v>713</v>
      </c>
      <c r="M511" t="s">
        <v>714</v>
      </c>
      <c r="N511" s="1">
        <v>44391.799895833334</v>
      </c>
      <c r="P511" t="s">
        <v>0</v>
      </c>
      <c r="Q511" t="s">
        <v>36</v>
      </c>
      <c r="R511" t="s">
        <v>36</v>
      </c>
      <c r="S511" t="s">
        <v>36</v>
      </c>
      <c r="T511" t="s">
        <v>37</v>
      </c>
      <c r="U511" t="s">
        <v>47</v>
      </c>
      <c r="V511" t="s">
        <v>39</v>
      </c>
      <c r="W511" t="s">
        <v>36</v>
      </c>
      <c r="X511" t="s">
        <v>36</v>
      </c>
      <c r="Y511" t="s">
        <v>0</v>
      </c>
      <c r="Z511" t="s">
        <v>0</v>
      </c>
      <c r="AA511" t="s">
        <v>4</v>
      </c>
    </row>
    <row r="512" spans="1:27" x14ac:dyDescent="0.35">
      <c r="A512" t="s">
        <v>0</v>
      </c>
      <c r="B512" t="s">
        <v>267</v>
      </c>
      <c r="F512" t="s">
        <v>716</v>
      </c>
      <c r="G512" t="s">
        <v>31</v>
      </c>
      <c r="H512">
        <v>73401</v>
      </c>
      <c r="I512" t="s">
        <v>634</v>
      </c>
      <c r="K512" t="s">
        <v>33</v>
      </c>
      <c r="L512" t="s">
        <v>717</v>
      </c>
      <c r="M512" t="s">
        <v>718</v>
      </c>
      <c r="N512" s="1">
        <v>44399.488865740743</v>
      </c>
      <c r="O512" t="s">
        <v>36</v>
      </c>
      <c r="P512" t="s">
        <v>36</v>
      </c>
      <c r="Q512" t="s">
        <v>0</v>
      </c>
      <c r="R512" t="s">
        <v>36</v>
      </c>
      <c r="S512" t="s">
        <v>36</v>
      </c>
      <c r="T512" t="s">
        <v>37</v>
      </c>
      <c r="U512" t="s">
        <v>38</v>
      </c>
      <c r="V512" t="s">
        <v>69</v>
      </c>
      <c r="W512" t="s">
        <v>36</v>
      </c>
      <c r="X512" t="s">
        <v>36</v>
      </c>
      <c r="Y512" t="s">
        <v>36</v>
      </c>
      <c r="Z512" t="s">
        <v>36</v>
      </c>
      <c r="AA512" t="s">
        <v>4</v>
      </c>
    </row>
    <row r="513" spans="1:27" x14ac:dyDescent="0.35">
      <c r="A513" t="s">
        <v>36</v>
      </c>
      <c r="B513" t="s">
        <v>719</v>
      </c>
      <c r="F513" t="s">
        <v>720</v>
      </c>
      <c r="G513" t="s">
        <v>721</v>
      </c>
      <c r="H513" t="str">
        <f>"2855-639"</f>
        <v>2855-639</v>
      </c>
      <c r="I513" t="s">
        <v>722</v>
      </c>
      <c r="K513" t="s">
        <v>99</v>
      </c>
      <c r="L513" t="s">
        <v>723</v>
      </c>
      <c r="M513" t="s">
        <v>724</v>
      </c>
      <c r="N513" s="1">
        <v>44463.281018518515</v>
      </c>
      <c r="O513" t="s">
        <v>36</v>
      </c>
      <c r="P513" t="s">
        <v>36</v>
      </c>
      <c r="Q513" t="s">
        <v>0</v>
      </c>
      <c r="R513" t="s">
        <v>0</v>
      </c>
      <c r="S513" t="s">
        <v>36</v>
      </c>
      <c r="T513" t="s">
        <v>0</v>
      </c>
      <c r="U513" t="s">
        <v>38</v>
      </c>
      <c r="V513" t="s">
        <v>69</v>
      </c>
      <c r="W513" t="s">
        <v>36</v>
      </c>
      <c r="X513" t="s">
        <v>36</v>
      </c>
      <c r="Y513" t="s">
        <v>36</v>
      </c>
      <c r="Z513" t="s">
        <v>36</v>
      </c>
      <c r="AA513" t="s">
        <v>725</v>
      </c>
    </row>
    <row r="514" spans="1:27" x14ac:dyDescent="0.35">
      <c r="A514" t="s">
        <v>36</v>
      </c>
      <c r="B514" t="s">
        <v>733</v>
      </c>
      <c r="F514" t="s">
        <v>734</v>
      </c>
      <c r="G514" t="s">
        <v>31</v>
      </c>
      <c r="H514">
        <v>90241</v>
      </c>
      <c r="I514" t="s">
        <v>32</v>
      </c>
      <c r="K514" t="s">
        <v>44</v>
      </c>
      <c r="L514" t="s">
        <v>735</v>
      </c>
      <c r="M514" t="s">
        <v>736</v>
      </c>
      <c r="N514" s="1">
        <v>44376.470358796294</v>
      </c>
      <c r="P514" t="s">
        <v>36</v>
      </c>
      <c r="Q514" t="s">
        <v>36</v>
      </c>
      <c r="R514" t="s">
        <v>36</v>
      </c>
      <c r="S514" t="s">
        <v>36</v>
      </c>
      <c r="T514" t="s">
        <v>0</v>
      </c>
      <c r="U514" t="s">
        <v>47</v>
      </c>
      <c r="V514" t="s">
        <v>69</v>
      </c>
      <c r="W514" t="s">
        <v>36</v>
      </c>
      <c r="X514" t="s">
        <v>36</v>
      </c>
      <c r="Y514" t="s">
        <v>36</v>
      </c>
      <c r="Z514" t="s">
        <v>36</v>
      </c>
      <c r="AA514" t="s">
        <v>4</v>
      </c>
    </row>
    <row r="515" spans="1:27" x14ac:dyDescent="0.35">
      <c r="A515" t="s">
        <v>36</v>
      </c>
      <c r="B515" t="s">
        <v>739</v>
      </c>
      <c r="F515" t="s">
        <v>487</v>
      </c>
      <c r="G515" t="s">
        <v>473</v>
      </c>
      <c r="H515">
        <v>411014</v>
      </c>
      <c r="I515" t="s">
        <v>33</v>
      </c>
      <c r="K515" t="s">
        <v>82</v>
      </c>
      <c r="L515" t="s">
        <v>740</v>
      </c>
      <c r="M515" t="s">
        <v>296</v>
      </c>
      <c r="N515" s="1">
        <v>44472.42659722222</v>
      </c>
      <c r="O515" t="s">
        <v>36</v>
      </c>
      <c r="P515" t="s">
        <v>0</v>
      </c>
      <c r="Q515" t="s">
        <v>0</v>
      </c>
      <c r="R515" t="s">
        <v>0</v>
      </c>
      <c r="S515" t="s">
        <v>0</v>
      </c>
      <c r="T515" t="s">
        <v>0</v>
      </c>
      <c r="U515" t="s">
        <v>179</v>
      </c>
      <c r="V515" t="s">
        <v>76</v>
      </c>
      <c r="W515" t="s">
        <v>36</v>
      </c>
      <c r="X515" t="s">
        <v>36</v>
      </c>
      <c r="Y515" t="s">
        <v>0</v>
      </c>
      <c r="Z515" t="s">
        <v>0</v>
      </c>
      <c r="AA515" t="s">
        <v>475</v>
      </c>
    </row>
    <row r="516" spans="1:27" x14ac:dyDescent="0.35">
      <c r="A516" t="s">
        <v>0</v>
      </c>
      <c r="B516" t="s">
        <v>64</v>
      </c>
      <c r="F516" t="s">
        <v>752</v>
      </c>
      <c r="G516" t="s">
        <v>31</v>
      </c>
      <c r="H516">
        <v>92211</v>
      </c>
      <c r="I516" t="s">
        <v>32</v>
      </c>
      <c r="K516" t="s">
        <v>33</v>
      </c>
      <c r="L516" t="s">
        <v>753</v>
      </c>
      <c r="M516" t="s">
        <v>94</v>
      </c>
      <c r="N516" s="1">
        <v>44487.413576388892</v>
      </c>
      <c r="O516" t="s">
        <v>36</v>
      </c>
      <c r="P516" t="s">
        <v>36</v>
      </c>
      <c r="Q516" t="s">
        <v>0</v>
      </c>
      <c r="R516" t="s">
        <v>0</v>
      </c>
      <c r="S516" t="s">
        <v>36</v>
      </c>
      <c r="T516" t="s">
        <v>0</v>
      </c>
      <c r="U516" t="s">
        <v>38</v>
      </c>
      <c r="V516" t="s">
        <v>126</v>
      </c>
      <c r="W516" t="s">
        <v>36</v>
      </c>
      <c r="X516" t="s">
        <v>36</v>
      </c>
      <c r="Y516" t="s">
        <v>36</v>
      </c>
      <c r="Z516" t="s">
        <v>36</v>
      </c>
      <c r="AA516" t="s">
        <v>4</v>
      </c>
    </row>
    <row r="517" spans="1:27" x14ac:dyDescent="0.35">
      <c r="A517" t="s">
        <v>36</v>
      </c>
      <c r="B517" t="s">
        <v>756</v>
      </c>
      <c r="F517" t="s">
        <v>305</v>
      </c>
      <c r="G517" t="s">
        <v>31</v>
      </c>
      <c r="H517">
        <v>10021</v>
      </c>
      <c r="I517" t="s">
        <v>306</v>
      </c>
      <c r="K517" t="s">
        <v>156</v>
      </c>
      <c r="L517" t="s">
        <v>757</v>
      </c>
      <c r="M517" t="s">
        <v>758</v>
      </c>
      <c r="N517" s="1">
        <v>44401.970960648148</v>
      </c>
      <c r="P517" t="s">
        <v>36</v>
      </c>
      <c r="Q517" t="s">
        <v>36</v>
      </c>
      <c r="R517" t="s">
        <v>0</v>
      </c>
      <c r="S517" t="s">
        <v>36</v>
      </c>
      <c r="T517" t="s">
        <v>37</v>
      </c>
      <c r="U517" t="s">
        <v>38</v>
      </c>
      <c r="V517" t="s">
        <v>69</v>
      </c>
      <c r="W517" t="s">
        <v>36</v>
      </c>
      <c r="X517" t="s">
        <v>36</v>
      </c>
      <c r="Y517" t="s">
        <v>36</v>
      </c>
      <c r="Z517" t="s">
        <v>0</v>
      </c>
      <c r="AA517" t="s">
        <v>4</v>
      </c>
    </row>
    <row r="518" spans="1:27" x14ac:dyDescent="0.35">
      <c r="A518" t="s">
        <v>36</v>
      </c>
      <c r="B518" t="s">
        <v>770</v>
      </c>
      <c r="F518" t="s">
        <v>305</v>
      </c>
      <c r="G518" t="s">
        <v>31</v>
      </c>
      <c r="H518">
        <v>10001</v>
      </c>
      <c r="I518" t="s">
        <v>306</v>
      </c>
      <c r="K518" t="s">
        <v>338</v>
      </c>
      <c r="L518" t="s">
        <v>771</v>
      </c>
      <c r="M518" t="s">
        <v>772</v>
      </c>
      <c r="N518" s="1">
        <v>44401.970960648148</v>
      </c>
      <c r="P518" t="s">
        <v>0</v>
      </c>
      <c r="Q518" t="s">
        <v>36</v>
      </c>
      <c r="R518" t="s">
        <v>0</v>
      </c>
      <c r="S518" t="s">
        <v>0</v>
      </c>
      <c r="T518" t="s">
        <v>37</v>
      </c>
      <c r="U518" t="s">
        <v>118</v>
      </c>
      <c r="V518" t="s">
        <v>126</v>
      </c>
      <c r="W518" t="s">
        <v>36</v>
      </c>
      <c r="X518" t="s">
        <v>36</v>
      </c>
      <c r="Y518" t="s">
        <v>0</v>
      </c>
      <c r="Z518" t="s">
        <v>0</v>
      </c>
      <c r="AA518" t="s">
        <v>4</v>
      </c>
    </row>
    <row r="519" spans="1:27" x14ac:dyDescent="0.35">
      <c r="A519" t="s">
        <v>36</v>
      </c>
      <c r="B519" t="s">
        <v>776</v>
      </c>
      <c r="F519" t="s">
        <v>534</v>
      </c>
      <c r="G519" t="s">
        <v>31</v>
      </c>
      <c r="H519">
        <v>30097</v>
      </c>
      <c r="I519" t="s">
        <v>87</v>
      </c>
      <c r="K519" t="s">
        <v>82</v>
      </c>
      <c r="L519" t="s">
        <v>777</v>
      </c>
      <c r="M519" t="s">
        <v>778</v>
      </c>
      <c r="N519" s="1">
        <v>44466.775023148148</v>
      </c>
      <c r="O519" t="s">
        <v>0</v>
      </c>
      <c r="P519" t="s">
        <v>0</v>
      </c>
      <c r="Q519" t="s">
        <v>36</v>
      </c>
      <c r="R519" t="s">
        <v>36</v>
      </c>
      <c r="S519" t="s">
        <v>36</v>
      </c>
      <c r="T519" t="s">
        <v>0</v>
      </c>
      <c r="U519" t="s">
        <v>62</v>
      </c>
      <c r="V519" t="s">
        <v>430</v>
      </c>
      <c r="W519" t="s">
        <v>36</v>
      </c>
      <c r="X519" t="s">
        <v>36</v>
      </c>
      <c r="Y519" t="s">
        <v>0</v>
      </c>
      <c r="Z519" t="s">
        <v>0</v>
      </c>
      <c r="AA519" t="s">
        <v>4</v>
      </c>
    </row>
    <row r="520" spans="1:27" x14ac:dyDescent="0.35">
      <c r="A520" t="s">
        <v>0</v>
      </c>
      <c r="B520" t="s">
        <v>400</v>
      </c>
      <c r="F520" t="s">
        <v>786</v>
      </c>
      <c r="G520" t="s">
        <v>281</v>
      </c>
      <c r="H520">
        <v>3152</v>
      </c>
      <c r="I520" t="s">
        <v>33</v>
      </c>
      <c r="K520" t="s">
        <v>99</v>
      </c>
      <c r="L520" t="s">
        <v>787</v>
      </c>
      <c r="M520" t="s">
        <v>579</v>
      </c>
      <c r="N520" s="1">
        <v>44468.713738425926</v>
      </c>
      <c r="O520" t="s">
        <v>0</v>
      </c>
      <c r="P520" t="s">
        <v>36</v>
      </c>
      <c r="Q520" t="s">
        <v>0</v>
      </c>
      <c r="R520" t="s">
        <v>0</v>
      </c>
      <c r="S520" t="s">
        <v>36</v>
      </c>
      <c r="T520" t="s">
        <v>0</v>
      </c>
      <c r="U520" t="s">
        <v>233</v>
      </c>
      <c r="V520" t="s">
        <v>76</v>
      </c>
      <c r="W520" t="s">
        <v>36</v>
      </c>
      <c r="X520" t="s">
        <v>36</v>
      </c>
      <c r="Y520" t="s">
        <v>36</v>
      </c>
      <c r="Z520" t="s">
        <v>0</v>
      </c>
      <c r="AA520" t="s">
        <v>285</v>
      </c>
    </row>
    <row r="521" spans="1:27" x14ac:dyDescent="0.35">
      <c r="A521" t="s">
        <v>36</v>
      </c>
      <c r="B521" t="s">
        <v>242</v>
      </c>
      <c r="F521" t="s">
        <v>789</v>
      </c>
      <c r="G521" t="s">
        <v>790</v>
      </c>
      <c r="H521">
        <v>63130</v>
      </c>
      <c r="I521" t="s">
        <v>33</v>
      </c>
      <c r="K521" t="s">
        <v>99</v>
      </c>
      <c r="L521" t="s">
        <v>791</v>
      </c>
      <c r="M521" t="s">
        <v>792</v>
      </c>
      <c r="N521" s="1">
        <v>44485.792060185187</v>
      </c>
      <c r="O521" t="s">
        <v>36</v>
      </c>
      <c r="P521" t="s">
        <v>36</v>
      </c>
      <c r="Q521" t="s">
        <v>36</v>
      </c>
      <c r="R521" t="s">
        <v>36</v>
      </c>
      <c r="S521" t="s">
        <v>36</v>
      </c>
      <c r="T521" t="s">
        <v>61</v>
      </c>
      <c r="U521" t="s">
        <v>95</v>
      </c>
      <c r="V521" t="s">
        <v>63</v>
      </c>
      <c r="W521" t="s">
        <v>36</v>
      </c>
      <c r="X521" t="s">
        <v>36</v>
      </c>
      <c r="Y521" t="s">
        <v>0</v>
      </c>
      <c r="Z521" t="s">
        <v>0</v>
      </c>
      <c r="AA521" t="s">
        <v>793</v>
      </c>
    </row>
    <row r="522" spans="1:27" x14ac:dyDescent="0.35">
      <c r="A522" t="s">
        <v>0</v>
      </c>
      <c r="B522" t="s">
        <v>205</v>
      </c>
      <c r="F522" t="s">
        <v>795</v>
      </c>
      <c r="G522" t="s">
        <v>31</v>
      </c>
      <c r="H522" t="str">
        <f>"32751-4469"</f>
        <v>32751-4469</v>
      </c>
      <c r="I522" t="s">
        <v>107</v>
      </c>
      <c r="K522" t="s">
        <v>82</v>
      </c>
      <c r="L522" t="s">
        <v>796</v>
      </c>
      <c r="M522" t="s">
        <v>162</v>
      </c>
      <c r="N522" s="1">
        <v>44462.612766203703</v>
      </c>
      <c r="O522" t="s">
        <v>36</v>
      </c>
      <c r="P522" t="s">
        <v>36</v>
      </c>
      <c r="Q522" t="s">
        <v>0</v>
      </c>
      <c r="R522" t="s">
        <v>0</v>
      </c>
      <c r="S522" t="s">
        <v>36</v>
      </c>
      <c r="T522" t="s">
        <v>0</v>
      </c>
      <c r="U522" t="s">
        <v>179</v>
      </c>
      <c r="V522" t="s">
        <v>39</v>
      </c>
      <c r="W522" t="s">
        <v>36</v>
      </c>
      <c r="X522" t="s">
        <v>36</v>
      </c>
      <c r="Y522" t="s">
        <v>0</v>
      </c>
      <c r="Z522" t="s">
        <v>0</v>
      </c>
      <c r="AA522" t="s">
        <v>4</v>
      </c>
    </row>
    <row r="523" spans="1:27" x14ac:dyDescent="0.35">
      <c r="A523" t="s">
        <v>36</v>
      </c>
      <c r="B523" t="s">
        <v>798</v>
      </c>
      <c r="F523" t="s">
        <v>580</v>
      </c>
      <c r="G523" t="s">
        <v>31</v>
      </c>
      <c r="H523">
        <v>85251</v>
      </c>
      <c r="I523" t="s">
        <v>92</v>
      </c>
      <c r="K523" t="s">
        <v>367</v>
      </c>
      <c r="L523" t="s">
        <v>799</v>
      </c>
      <c r="M523" t="s">
        <v>178</v>
      </c>
      <c r="N523" s="1">
        <v>44391.531990740739</v>
      </c>
      <c r="P523" t="s">
        <v>36</v>
      </c>
      <c r="Q523" t="s">
        <v>0</v>
      </c>
      <c r="R523" t="s">
        <v>36</v>
      </c>
      <c r="S523" t="s">
        <v>36</v>
      </c>
      <c r="T523" t="s">
        <v>37</v>
      </c>
      <c r="U523" t="s">
        <v>38</v>
      </c>
      <c r="V523" t="s">
        <v>48</v>
      </c>
      <c r="W523" t="s">
        <v>36</v>
      </c>
      <c r="X523" t="s">
        <v>36</v>
      </c>
      <c r="Y523" t="s">
        <v>36</v>
      </c>
      <c r="Z523" t="s">
        <v>36</v>
      </c>
      <c r="AA523" t="s">
        <v>4</v>
      </c>
    </row>
    <row r="524" spans="1:27" x14ac:dyDescent="0.35">
      <c r="A524" t="s">
        <v>0</v>
      </c>
      <c r="B524" t="s">
        <v>566</v>
      </c>
      <c r="F524" t="s">
        <v>302</v>
      </c>
      <c r="G524" t="s">
        <v>31</v>
      </c>
      <c r="H524">
        <v>89148</v>
      </c>
      <c r="I524" t="s">
        <v>303</v>
      </c>
      <c r="K524" t="s">
        <v>357</v>
      </c>
      <c r="L524" t="s">
        <v>800</v>
      </c>
      <c r="M524" t="s">
        <v>801</v>
      </c>
      <c r="N524" s="1">
        <v>44487.76903935185</v>
      </c>
      <c r="O524" t="s">
        <v>36</v>
      </c>
      <c r="P524" t="s">
        <v>36</v>
      </c>
      <c r="Q524" t="s">
        <v>36</v>
      </c>
      <c r="R524" t="s">
        <v>36</v>
      </c>
      <c r="S524" t="s">
        <v>36</v>
      </c>
      <c r="T524" t="s">
        <v>37</v>
      </c>
      <c r="U524" t="s">
        <v>38</v>
      </c>
      <c r="V524" t="s">
        <v>69</v>
      </c>
      <c r="W524" t="s">
        <v>36</v>
      </c>
      <c r="X524" t="s">
        <v>36</v>
      </c>
      <c r="Y524" t="s">
        <v>0</v>
      </c>
      <c r="Z524" t="s">
        <v>0</v>
      </c>
      <c r="AA524" t="s">
        <v>4</v>
      </c>
    </row>
    <row r="525" spans="1:27" x14ac:dyDescent="0.35">
      <c r="A525" t="s">
        <v>36</v>
      </c>
      <c r="B525" t="s">
        <v>802</v>
      </c>
      <c r="F525" t="s">
        <v>803</v>
      </c>
      <c r="G525" t="s">
        <v>31</v>
      </c>
      <c r="H525">
        <v>90071</v>
      </c>
      <c r="I525" t="s">
        <v>32</v>
      </c>
      <c r="K525" t="s">
        <v>223</v>
      </c>
      <c r="L525" t="s">
        <v>804</v>
      </c>
      <c r="M525" t="s">
        <v>422</v>
      </c>
      <c r="N525" s="1">
        <v>44476.486608796295</v>
      </c>
      <c r="O525" t="s">
        <v>0</v>
      </c>
      <c r="P525" t="s">
        <v>36</v>
      </c>
      <c r="Q525" t="s">
        <v>36</v>
      </c>
      <c r="R525" t="s">
        <v>0</v>
      </c>
      <c r="S525" t="s">
        <v>0</v>
      </c>
      <c r="T525" t="s">
        <v>37</v>
      </c>
      <c r="U525" t="s">
        <v>47</v>
      </c>
      <c r="V525" t="s">
        <v>126</v>
      </c>
      <c r="W525" t="s">
        <v>36</v>
      </c>
      <c r="X525" t="s">
        <v>36</v>
      </c>
      <c r="Y525" t="s">
        <v>36</v>
      </c>
      <c r="Z525" t="s">
        <v>0</v>
      </c>
      <c r="AA525" t="s">
        <v>4</v>
      </c>
    </row>
    <row r="526" spans="1:27" x14ac:dyDescent="0.35">
      <c r="A526" t="s">
        <v>0</v>
      </c>
      <c r="B526" t="s">
        <v>566</v>
      </c>
      <c r="F526" t="s">
        <v>815</v>
      </c>
      <c r="G526" t="s">
        <v>31</v>
      </c>
      <c r="H526">
        <v>93535</v>
      </c>
      <c r="I526" t="s">
        <v>32</v>
      </c>
      <c r="K526" t="s">
        <v>33</v>
      </c>
      <c r="L526" t="s">
        <v>816</v>
      </c>
      <c r="M526" t="s">
        <v>89</v>
      </c>
      <c r="N526" s="1">
        <v>44371.503877314812</v>
      </c>
      <c r="O526" t="s">
        <v>36</v>
      </c>
      <c r="P526" t="s">
        <v>0</v>
      </c>
      <c r="Q526" t="s">
        <v>36</v>
      </c>
      <c r="R526" t="s">
        <v>36</v>
      </c>
      <c r="S526" t="s">
        <v>36</v>
      </c>
      <c r="T526" t="s">
        <v>0</v>
      </c>
      <c r="U526" t="s">
        <v>95</v>
      </c>
      <c r="V526" t="s">
        <v>63</v>
      </c>
      <c r="W526" t="s">
        <v>36</v>
      </c>
      <c r="X526" t="s">
        <v>36</v>
      </c>
      <c r="Y526" t="s">
        <v>0</v>
      </c>
      <c r="Z526" t="s">
        <v>36</v>
      </c>
      <c r="AA526" t="s">
        <v>4</v>
      </c>
    </row>
    <row r="527" spans="1:27" x14ac:dyDescent="0.35">
      <c r="A527" t="s">
        <v>36</v>
      </c>
      <c r="B527" t="s">
        <v>817</v>
      </c>
      <c r="F527" t="s">
        <v>818</v>
      </c>
      <c r="G527" t="s">
        <v>31</v>
      </c>
      <c r="H527">
        <v>91302</v>
      </c>
      <c r="I527" t="s">
        <v>32</v>
      </c>
      <c r="K527" t="s">
        <v>82</v>
      </c>
      <c r="L527" t="s">
        <v>819</v>
      </c>
      <c r="M527" t="s">
        <v>820</v>
      </c>
      <c r="N527" s="1">
        <v>44401.970960648148</v>
      </c>
      <c r="P527" t="s">
        <v>36</v>
      </c>
      <c r="Q527" t="s">
        <v>36</v>
      </c>
      <c r="R527" t="s">
        <v>0</v>
      </c>
      <c r="S527" t="s">
        <v>36</v>
      </c>
      <c r="T527" t="s">
        <v>37</v>
      </c>
      <c r="U527" t="s">
        <v>38</v>
      </c>
      <c r="V527" t="s">
        <v>69</v>
      </c>
      <c r="W527" t="s">
        <v>36</v>
      </c>
      <c r="X527" t="s">
        <v>36</v>
      </c>
      <c r="Y527" t="s">
        <v>36</v>
      </c>
      <c r="Z527" t="s">
        <v>36</v>
      </c>
      <c r="AA527" t="s">
        <v>4</v>
      </c>
    </row>
    <row r="528" spans="1:27" x14ac:dyDescent="0.35">
      <c r="A528" t="s">
        <v>36</v>
      </c>
      <c r="B528" t="s">
        <v>301</v>
      </c>
      <c r="F528" t="s">
        <v>302</v>
      </c>
      <c r="G528" t="s">
        <v>31</v>
      </c>
      <c r="H528">
        <v>89148</v>
      </c>
      <c r="I528" t="s">
        <v>303</v>
      </c>
      <c r="K528" t="s">
        <v>33</v>
      </c>
      <c r="L528" t="s">
        <v>827</v>
      </c>
      <c r="M528" t="s">
        <v>232</v>
      </c>
      <c r="N528" s="1">
        <v>44486.497870370367</v>
      </c>
      <c r="O528" t="s">
        <v>36</v>
      </c>
      <c r="P528" t="s">
        <v>36</v>
      </c>
      <c r="Q528" t="s">
        <v>0</v>
      </c>
      <c r="R528" t="s">
        <v>36</v>
      </c>
      <c r="S528" t="s">
        <v>36</v>
      </c>
      <c r="T528" t="s">
        <v>61</v>
      </c>
      <c r="U528" t="s">
        <v>95</v>
      </c>
      <c r="V528" t="s">
        <v>430</v>
      </c>
      <c r="W528" t="s">
        <v>36</v>
      </c>
      <c r="X528" t="s">
        <v>36</v>
      </c>
      <c r="Y528" t="s">
        <v>36</v>
      </c>
      <c r="Z528" t="s">
        <v>0</v>
      </c>
      <c r="AA528" t="s">
        <v>4</v>
      </c>
    </row>
    <row r="529" spans="1:27" x14ac:dyDescent="0.35">
      <c r="A529" t="s">
        <v>36</v>
      </c>
      <c r="B529" t="s">
        <v>832</v>
      </c>
      <c r="F529" t="s">
        <v>833</v>
      </c>
      <c r="G529" t="s">
        <v>31</v>
      </c>
      <c r="H529">
        <v>98101</v>
      </c>
      <c r="I529" t="s">
        <v>245</v>
      </c>
      <c r="K529" t="s">
        <v>357</v>
      </c>
      <c r="L529" t="s">
        <v>834</v>
      </c>
      <c r="M529" t="s">
        <v>117</v>
      </c>
      <c r="N529" s="1">
        <v>44388.549479166664</v>
      </c>
      <c r="P529" t="s">
        <v>36</v>
      </c>
      <c r="Q529" t="s">
        <v>0</v>
      </c>
      <c r="R529" t="s">
        <v>36</v>
      </c>
      <c r="S529" t="s">
        <v>0</v>
      </c>
      <c r="T529" t="s">
        <v>0</v>
      </c>
      <c r="U529" t="s">
        <v>233</v>
      </c>
      <c r="V529" t="s">
        <v>69</v>
      </c>
      <c r="W529" t="s">
        <v>36</v>
      </c>
      <c r="X529" t="s">
        <v>36</v>
      </c>
      <c r="Y529" t="s">
        <v>0</v>
      </c>
      <c r="Z529" t="s">
        <v>0</v>
      </c>
      <c r="AA529" t="s">
        <v>4</v>
      </c>
    </row>
    <row r="530" spans="1:27" x14ac:dyDescent="0.35">
      <c r="A530" t="s">
        <v>36</v>
      </c>
      <c r="B530" t="s">
        <v>842</v>
      </c>
      <c r="F530" t="s">
        <v>843</v>
      </c>
      <c r="G530" t="s">
        <v>32</v>
      </c>
      <c r="H530" t="s">
        <v>844</v>
      </c>
      <c r="I530" t="s">
        <v>114</v>
      </c>
      <c r="K530" t="s">
        <v>238</v>
      </c>
      <c r="L530" t="s">
        <v>845</v>
      </c>
      <c r="M530" t="s">
        <v>846</v>
      </c>
      <c r="N530" s="1">
        <v>44441.69935185185</v>
      </c>
      <c r="O530" t="s">
        <v>36</v>
      </c>
      <c r="P530" t="s">
        <v>36</v>
      </c>
      <c r="Q530" t="s">
        <v>36</v>
      </c>
      <c r="R530" t="s">
        <v>36</v>
      </c>
      <c r="S530" t="s">
        <v>36</v>
      </c>
      <c r="T530" t="s">
        <v>37</v>
      </c>
      <c r="U530" t="s">
        <v>38</v>
      </c>
      <c r="V530" t="s">
        <v>69</v>
      </c>
      <c r="W530" t="s">
        <v>36</v>
      </c>
      <c r="X530" t="s">
        <v>36</v>
      </c>
      <c r="Y530" t="s">
        <v>0</v>
      </c>
      <c r="Z530" t="s">
        <v>0</v>
      </c>
      <c r="AA530" t="s">
        <v>119</v>
      </c>
    </row>
    <row r="531" spans="1:27" x14ac:dyDescent="0.35">
      <c r="A531" t="s">
        <v>36</v>
      </c>
      <c r="B531" t="s">
        <v>848</v>
      </c>
      <c r="F531" t="s">
        <v>849</v>
      </c>
      <c r="G531" t="s">
        <v>31</v>
      </c>
      <c r="H531">
        <v>34219</v>
      </c>
      <c r="I531" t="s">
        <v>107</v>
      </c>
      <c r="K531" t="s">
        <v>123</v>
      </c>
      <c r="L531" t="s">
        <v>850</v>
      </c>
      <c r="M531" t="s">
        <v>624</v>
      </c>
      <c r="N531" s="1">
        <v>44401.970960648148</v>
      </c>
      <c r="P531" t="s">
        <v>0</v>
      </c>
      <c r="Q531" t="s">
        <v>36</v>
      </c>
      <c r="R531" t="s">
        <v>0</v>
      </c>
      <c r="S531" t="s">
        <v>0</v>
      </c>
      <c r="T531" t="s">
        <v>0</v>
      </c>
      <c r="U531" t="s">
        <v>118</v>
      </c>
      <c r="V531" t="s">
        <v>126</v>
      </c>
      <c r="W531" t="s">
        <v>36</v>
      </c>
      <c r="X531" t="s">
        <v>36</v>
      </c>
      <c r="Y531" t="s">
        <v>0</v>
      </c>
      <c r="Z531" t="s">
        <v>0</v>
      </c>
      <c r="AA531" t="s">
        <v>4</v>
      </c>
    </row>
    <row r="532" spans="1:27" x14ac:dyDescent="0.35">
      <c r="A532" t="s">
        <v>0</v>
      </c>
      <c r="B532" t="s">
        <v>129</v>
      </c>
      <c r="F532" t="s">
        <v>851</v>
      </c>
      <c r="G532" t="s">
        <v>31</v>
      </c>
      <c r="H532">
        <v>95521</v>
      </c>
      <c r="I532" t="s">
        <v>32</v>
      </c>
      <c r="K532" t="s">
        <v>33</v>
      </c>
      <c r="L532" t="s">
        <v>852</v>
      </c>
      <c r="M532" t="s">
        <v>853</v>
      </c>
      <c r="N532" s="1">
        <v>44487.488206018519</v>
      </c>
      <c r="O532" t="s">
        <v>0</v>
      </c>
      <c r="P532" t="s">
        <v>36</v>
      </c>
      <c r="Q532" t="s">
        <v>0</v>
      </c>
      <c r="R532" t="s">
        <v>0</v>
      </c>
      <c r="S532" t="s">
        <v>36</v>
      </c>
      <c r="T532" t="s">
        <v>0</v>
      </c>
      <c r="U532" t="s">
        <v>47</v>
      </c>
      <c r="V532" t="s">
        <v>126</v>
      </c>
      <c r="W532" t="s">
        <v>36</v>
      </c>
      <c r="X532" t="s">
        <v>0</v>
      </c>
      <c r="Y532" t="s">
        <v>36</v>
      </c>
      <c r="Z532" t="s">
        <v>36</v>
      </c>
      <c r="AA532" t="s">
        <v>4</v>
      </c>
    </row>
    <row r="533" spans="1:27" x14ac:dyDescent="0.35">
      <c r="A533" t="s">
        <v>0</v>
      </c>
      <c r="B533" t="s">
        <v>603</v>
      </c>
      <c r="F533" t="s">
        <v>859</v>
      </c>
      <c r="G533" t="s">
        <v>31</v>
      </c>
      <c r="H533">
        <v>94070</v>
      </c>
      <c r="I533" t="s">
        <v>32</v>
      </c>
      <c r="K533" t="s">
        <v>860</v>
      </c>
      <c r="L533" t="s">
        <v>861</v>
      </c>
      <c r="M533" t="s">
        <v>862</v>
      </c>
      <c r="N533" s="1">
        <v>44487.423877314817</v>
      </c>
      <c r="O533" t="s">
        <v>36</v>
      </c>
      <c r="P533" t="s">
        <v>36</v>
      </c>
      <c r="Q533" t="s">
        <v>0</v>
      </c>
      <c r="R533" t="s">
        <v>0</v>
      </c>
      <c r="S533" t="s">
        <v>36</v>
      </c>
      <c r="T533" t="s">
        <v>37</v>
      </c>
      <c r="U533" t="s">
        <v>38</v>
      </c>
      <c r="V533" t="s">
        <v>69</v>
      </c>
      <c r="W533" t="s">
        <v>36</v>
      </c>
      <c r="X533" t="s">
        <v>36</v>
      </c>
      <c r="Y533" t="s">
        <v>36</v>
      </c>
      <c r="Z533" t="s">
        <v>36</v>
      </c>
      <c r="AA533" t="s">
        <v>4</v>
      </c>
    </row>
    <row r="534" spans="1:27" x14ac:dyDescent="0.35">
      <c r="A534" t="s">
        <v>36</v>
      </c>
      <c r="B534" t="s">
        <v>354</v>
      </c>
      <c r="F534" t="s">
        <v>175</v>
      </c>
      <c r="G534" t="s">
        <v>31</v>
      </c>
      <c r="H534">
        <v>60610</v>
      </c>
      <c r="I534" t="s">
        <v>176</v>
      </c>
      <c r="K534" t="s">
        <v>33</v>
      </c>
      <c r="L534" t="s">
        <v>869</v>
      </c>
      <c r="M534" t="s">
        <v>870</v>
      </c>
      <c r="N534" s="1">
        <v>44482.473379629628</v>
      </c>
      <c r="O534" t="s">
        <v>0</v>
      </c>
      <c r="P534" t="s">
        <v>0</v>
      </c>
      <c r="Q534" t="s">
        <v>36</v>
      </c>
      <c r="R534" t="s">
        <v>0</v>
      </c>
      <c r="S534" t="s">
        <v>36</v>
      </c>
      <c r="T534" t="s">
        <v>0</v>
      </c>
      <c r="U534" t="s">
        <v>118</v>
      </c>
      <c r="V534" t="s">
        <v>126</v>
      </c>
      <c r="W534" t="s">
        <v>36</v>
      </c>
      <c r="X534" t="s">
        <v>36</v>
      </c>
      <c r="Y534" t="s">
        <v>0</v>
      </c>
      <c r="Z534" t="s">
        <v>36</v>
      </c>
      <c r="AA534" t="s">
        <v>4</v>
      </c>
    </row>
    <row r="535" spans="1:27" x14ac:dyDescent="0.35">
      <c r="A535" t="s">
        <v>36</v>
      </c>
      <c r="B535" t="s">
        <v>684</v>
      </c>
      <c r="F535" t="s">
        <v>876</v>
      </c>
      <c r="G535" t="s">
        <v>31</v>
      </c>
      <c r="H535">
        <v>19958</v>
      </c>
      <c r="I535" t="s">
        <v>877</v>
      </c>
      <c r="K535" t="s">
        <v>367</v>
      </c>
      <c r="L535" t="s">
        <v>878</v>
      </c>
      <c r="M535" t="s">
        <v>162</v>
      </c>
      <c r="N535" s="1">
        <v>44372.373217592591</v>
      </c>
      <c r="P535" t="s">
        <v>36</v>
      </c>
      <c r="Q535" t="s">
        <v>0</v>
      </c>
      <c r="R535" t="s">
        <v>0</v>
      </c>
      <c r="S535" t="s">
        <v>36</v>
      </c>
      <c r="T535" t="s">
        <v>37</v>
      </c>
      <c r="U535" t="s">
        <v>38</v>
      </c>
      <c r="V535" t="s">
        <v>69</v>
      </c>
      <c r="W535" t="s">
        <v>36</v>
      </c>
      <c r="X535" t="s">
        <v>36</v>
      </c>
      <c r="Y535" t="s">
        <v>36</v>
      </c>
      <c r="Z535" t="s">
        <v>36</v>
      </c>
      <c r="AA535" t="s">
        <v>4</v>
      </c>
    </row>
    <row r="536" spans="1:27" x14ac:dyDescent="0.35">
      <c r="A536" t="s">
        <v>36</v>
      </c>
      <c r="B536" t="s">
        <v>886</v>
      </c>
      <c r="F536" t="s">
        <v>887</v>
      </c>
      <c r="G536" t="s">
        <v>31</v>
      </c>
      <c r="H536">
        <v>89521</v>
      </c>
      <c r="I536" t="s">
        <v>303</v>
      </c>
      <c r="K536" t="s">
        <v>181</v>
      </c>
      <c r="L536" t="s">
        <v>888</v>
      </c>
      <c r="M536" t="s">
        <v>639</v>
      </c>
      <c r="N536" s="1">
        <v>44455.637291666666</v>
      </c>
      <c r="O536" t="s">
        <v>0</v>
      </c>
      <c r="P536" t="s">
        <v>36</v>
      </c>
      <c r="Q536" t="s">
        <v>0</v>
      </c>
      <c r="R536" t="s">
        <v>0</v>
      </c>
      <c r="S536" t="s">
        <v>0</v>
      </c>
      <c r="T536" t="s">
        <v>61</v>
      </c>
      <c r="U536" t="s">
        <v>62</v>
      </c>
      <c r="V536" t="s">
        <v>361</v>
      </c>
      <c r="W536" t="s">
        <v>36</v>
      </c>
      <c r="X536" t="s">
        <v>0</v>
      </c>
      <c r="Y536" t="s">
        <v>0</v>
      </c>
      <c r="Z536" t="s">
        <v>0</v>
      </c>
      <c r="AA536" t="s">
        <v>4</v>
      </c>
    </row>
    <row r="537" spans="1:27" x14ac:dyDescent="0.35">
      <c r="A537" t="s">
        <v>36</v>
      </c>
      <c r="B537" t="s">
        <v>898</v>
      </c>
      <c r="F537" t="s">
        <v>899</v>
      </c>
      <c r="G537" t="s">
        <v>31</v>
      </c>
      <c r="H537">
        <v>7052</v>
      </c>
      <c r="I537" t="s">
        <v>670</v>
      </c>
      <c r="K537" t="s">
        <v>82</v>
      </c>
      <c r="L537" t="s">
        <v>900</v>
      </c>
      <c r="M537" t="s">
        <v>901</v>
      </c>
      <c r="N537" s="1">
        <v>44375.780960648146</v>
      </c>
      <c r="P537" t="s">
        <v>36</v>
      </c>
      <c r="Q537" t="s">
        <v>36</v>
      </c>
      <c r="R537" t="s">
        <v>36</v>
      </c>
      <c r="S537" t="s">
        <v>36</v>
      </c>
      <c r="T537" t="s">
        <v>0</v>
      </c>
      <c r="U537" t="s">
        <v>38</v>
      </c>
      <c r="V537" t="s">
        <v>69</v>
      </c>
      <c r="W537" t="s">
        <v>36</v>
      </c>
      <c r="X537" t="s">
        <v>36</v>
      </c>
      <c r="Y537" t="s">
        <v>0</v>
      </c>
      <c r="Z537" t="s">
        <v>0</v>
      </c>
      <c r="AA537" t="s">
        <v>4</v>
      </c>
    </row>
    <row r="538" spans="1:27" x14ac:dyDescent="0.35">
      <c r="A538" t="s">
        <v>0</v>
      </c>
      <c r="B538" t="s">
        <v>354</v>
      </c>
      <c r="F538" t="s">
        <v>288</v>
      </c>
      <c r="G538" t="s">
        <v>31</v>
      </c>
      <c r="H538">
        <v>99999</v>
      </c>
      <c r="I538" t="s">
        <v>289</v>
      </c>
      <c r="K538" t="s">
        <v>99</v>
      </c>
      <c r="L538" t="s">
        <v>905</v>
      </c>
      <c r="M538" t="s">
        <v>296</v>
      </c>
      <c r="N538" s="1">
        <v>44486.017060185186</v>
      </c>
      <c r="O538" t="s">
        <v>0</v>
      </c>
      <c r="P538" t="s">
        <v>0</v>
      </c>
      <c r="Q538" t="s">
        <v>0</v>
      </c>
      <c r="R538" t="s">
        <v>0</v>
      </c>
      <c r="S538" t="s">
        <v>0</v>
      </c>
      <c r="T538" t="s">
        <v>37</v>
      </c>
      <c r="U538" t="s">
        <v>47</v>
      </c>
      <c r="V538" t="s">
        <v>39</v>
      </c>
      <c r="W538" t="s">
        <v>36</v>
      </c>
      <c r="X538" t="s">
        <v>0</v>
      </c>
      <c r="Y538" t="s">
        <v>0</v>
      </c>
      <c r="Z538" t="s">
        <v>0</v>
      </c>
      <c r="AA538" t="s">
        <v>4</v>
      </c>
    </row>
    <row r="539" spans="1:27" x14ac:dyDescent="0.35">
      <c r="A539" t="s">
        <v>36</v>
      </c>
      <c r="B539" t="s">
        <v>940</v>
      </c>
      <c r="F539" t="s">
        <v>941</v>
      </c>
      <c r="G539" t="s">
        <v>31</v>
      </c>
      <c r="H539">
        <v>91387</v>
      </c>
      <c r="I539" t="s">
        <v>32</v>
      </c>
      <c r="K539" t="s">
        <v>82</v>
      </c>
      <c r="L539" t="s">
        <v>942</v>
      </c>
      <c r="M539" t="s">
        <v>732</v>
      </c>
      <c r="N539" s="1">
        <v>44403.576307870368</v>
      </c>
      <c r="P539" t="s">
        <v>36</v>
      </c>
      <c r="Q539" t="s">
        <v>36</v>
      </c>
      <c r="R539" t="s">
        <v>36</v>
      </c>
      <c r="S539" t="s">
        <v>36</v>
      </c>
      <c r="T539" t="s">
        <v>37</v>
      </c>
      <c r="U539" t="s">
        <v>38</v>
      </c>
      <c r="V539" t="s">
        <v>69</v>
      </c>
      <c r="W539" t="s">
        <v>36</v>
      </c>
      <c r="X539" t="s">
        <v>36</v>
      </c>
      <c r="Y539" t="s">
        <v>36</v>
      </c>
      <c r="Z539" t="s">
        <v>36</v>
      </c>
      <c r="AA539" t="s">
        <v>4</v>
      </c>
    </row>
    <row r="540" spans="1:27" x14ac:dyDescent="0.35">
      <c r="A540" t="s">
        <v>36</v>
      </c>
      <c r="B540" t="s">
        <v>945</v>
      </c>
      <c r="F540" t="s">
        <v>946</v>
      </c>
      <c r="G540" t="s">
        <v>31</v>
      </c>
      <c r="H540">
        <v>94582</v>
      </c>
      <c r="I540" t="s">
        <v>32</v>
      </c>
      <c r="K540" t="s">
        <v>33</v>
      </c>
      <c r="L540" t="s">
        <v>947</v>
      </c>
      <c r="M540" t="s">
        <v>948</v>
      </c>
      <c r="N540" s="1">
        <v>44468.47383101852</v>
      </c>
      <c r="O540" t="s">
        <v>36</v>
      </c>
      <c r="P540" t="s">
        <v>36</v>
      </c>
      <c r="Q540" t="s">
        <v>36</v>
      </c>
      <c r="R540" t="s">
        <v>36</v>
      </c>
      <c r="S540" t="s">
        <v>0</v>
      </c>
      <c r="T540" t="s">
        <v>61</v>
      </c>
      <c r="U540" t="s">
        <v>309</v>
      </c>
      <c r="V540" t="s">
        <v>430</v>
      </c>
      <c r="W540" t="s">
        <v>36</v>
      </c>
      <c r="X540" t="s">
        <v>36</v>
      </c>
      <c r="Y540" t="s">
        <v>0</v>
      </c>
      <c r="Z540" t="s">
        <v>0</v>
      </c>
      <c r="AA540" t="s">
        <v>4</v>
      </c>
    </row>
    <row r="541" spans="1:27" x14ac:dyDescent="0.35">
      <c r="A541" t="s">
        <v>36</v>
      </c>
      <c r="B541" t="s">
        <v>953</v>
      </c>
      <c r="F541" t="s">
        <v>954</v>
      </c>
      <c r="G541" t="s">
        <v>31</v>
      </c>
      <c r="H541">
        <v>46220</v>
      </c>
      <c r="I541" t="s">
        <v>473</v>
      </c>
      <c r="K541" t="s">
        <v>647</v>
      </c>
      <c r="L541" t="s">
        <v>955</v>
      </c>
      <c r="M541" t="s">
        <v>101</v>
      </c>
      <c r="N541" s="1">
        <v>44482.252893518518</v>
      </c>
      <c r="O541" t="s">
        <v>36</v>
      </c>
      <c r="P541" t="s">
        <v>36</v>
      </c>
      <c r="Q541" t="s">
        <v>36</v>
      </c>
      <c r="R541" t="s">
        <v>36</v>
      </c>
      <c r="S541" t="s">
        <v>0</v>
      </c>
      <c r="T541" t="s">
        <v>37</v>
      </c>
      <c r="U541" t="s">
        <v>38</v>
      </c>
      <c r="V541" t="s">
        <v>39</v>
      </c>
      <c r="W541" t="s">
        <v>36</v>
      </c>
      <c r="X541" t="s">
        <v>36</v>
      </c>
      <c r="Y541" t="s">
        <v>36</v>
      </c>
      <c r="Z541" t="s">
        <v>36</v>
      </c>
      <c r="AA541" t="s">
        <v>4</v>
      </c>
    </row>
    <row r="542" spans="1:27" x14ac:dyDescent="0.35">
      <c r="A542" t="s">
        <v>36</v>
      </c>
      <c r="B542" t="s">
        <v>956</v>
      </c>
      <c r="F542" t="s">
        <v>957</v>
      </c>
      <c r="G542" t="s">
        <v>958</v>
      </c>
      <c r="H542">
        <v>32740</v>
      </c>
      <c r="I542" t="s">
        <v>33</v>
      </c>
      <c r="K542" t="s">
        <v>153</v>
      </c>
      <c r="L542" t="s">
        <v>959</v>
      </c>
      <c r="M542" t="s">
        <v>960</v>
      </c>
      <c r="N542" s="1">
        <v>44390.012037037035</v>
      </c>
      <c r="P542" t="s">
        <v>0</v>
      </c>
      <c r="Q542" t="s">
        <v>36</v>
      </c>
      <c r="R542" t="s">
        <v>0</v>
      </c>
      <c r="S542" t="s">
        <v>36</v>
      </c>
      <c r="T542" t="s">
        <v>0</v>
      </c>
      <c r="U542" t="s">
        <v>47</v>
      </c>
      <c r="V542" t="s">
        <v>76</v>
      </c>
      <c r="W542" t="s">
        <v>36</v>
      </c>
      <c r="X542" t="s">
        <v>36</v>
      </c>
      <c r="Y542" t="s">
        <v>0</v>
      </c>
      <c r="Z542" t="s">
        <v>0</v>
      </c>
      <c r="AA542" t="s">
        <v>961</v>
      </c>
    </row>
    <row r="543" spans="1:27" x14ac:dyDescent="0.35">
      <c r="A543" t="s">
        <v>0</v>
      </c>
      <c r="B543" t="s">
        <v>962</v>
      </c>
      <c r="F543" t="s">
        <v>963</v>
      </c>
      <c r="G543" t="s">
        <v>190</v>
      </c>
      <c r="H543">
        <v>88012201</v>
      </c>
      <c r="I543" t="s">
        <v>722</v>
      </c>
      <c r="K543" t="s">
        <v>156</v>
      </c>
      <c r="L543" t="s">
        <v>396</v>
      </c>
      <c r="M543" t="s">
        <v>178</v>
      </c>
      <c r="N543" s="1">
        <v>44445.241307870368</v>
      </c>
      <c r="O543" t="s">
        <v>36</v>
      </c>
      <c r="P543" t="s">
        <v>36</v>
      </c>
      <c r="Q543" t="s">
        <v>0</v>
      </c>
      <c r="R543" t="s">
        <v>0</v>
      </c>
      <c r="S543" t="s">
        <v>36</v>
      </c>
      <c r="T543" t="s">
        <v>37</v>
      </c>
      <c r="U543" t="s">
        <v>47</v>
      </c>
      <c r="V543" t="s">
        <v>48</v>
      </c>
      <c r="W543" t="s">
        <v>36</v>
      </c>
      <c r="X543" t="s">
        <v>36</v>
      </c>
      <c r="Y543" t="s">
        <v>0</v>
      </c>
      <c r="Z543" t="s">
        <v>36</v>
      </c>
      <c r="AA543" t="s">
        <v>193</v>
      </c>
    </row>
    <row r="544" spans="1:27" x14ac:dyDescent="0.35">
      <c r="A544" t="s">
        <v>36</v>
      </c>
      <c r="B544" t="s">
        <v>965</v>
      </c>
      <c r="F544" t="s">
        <v>966</v>
      </c>
      <c r="G544" t="s">
        <v>31</v>
      </c>
      <c r="H544">
        <v>92807</v>
      </c>
      <c r="I544" t="s">
        <v>32</v>
      </c>
      <c r="K544" t="s">
        <v>44</v>
      </c>
      <c r="L544" t="s">
        <v>967</v>
      </c>
      <c r="M544" t="s">
        <v>178</v>
      </c>
      <c r="N544" s="1">
        <v>44384.866597222222</v>
      </c>
      <c r="P544" t="s">
        <v>36</v>
      </c>
      <c r="Q544" t="s">
        <v>0</v>
      </c>
      <c r="R544" t="s">
        <v>0</v>
      </c>
      <c r="S544" t="s">
        <v>36</v>
      </c>
      <c r="T544" t="s">
        <v>37</v>
      </c>
      <c r="U544" t="s">
        <v>38</v>
      </c>
      <c r="V544" t="s">
        <v>76</v>
      </c>
      <c r="W544" t="s">
        <v>36</v>
      </c>
      <c r="X544" t="s">
        <v>36</v>
      </c>
      <c r="Y544" t="s">
        <v>36</v>
      </c>
      <c r="Z544" t="s">
        <v>36</v>
      </c>
      <c r="AA544" t="s">
        <v>4</v>
      </c>
    </row>
    <row r="545" spans="1:27" x14ac:dyDescent="0.35">
      <c r="A545" t="s">
        <v>0</v>
      </c>
      <c r="B545" t="s">
        <v>988</v>
      </c>
      <c r="F545" t="s">
        <v>989</v>
      </c>
      <c r="G545" t="s">
        <v>176</v>
      </c>
      <c r="H545">
        <v>34386</v>
      </c>
      <c r="I545" t="s">
        <v>33</v>
      </c>
      <c r="K545" t="s">
        <v>52</v>
      </c>
      <c r="L545" t="s">
        <v>990</v>
      </c>
      <c r="M545" t="s">
        <v>991</v>
      </c>
      <c r="N545" s="1">
        <v>44412.044525462959</v>
      </c>
      <c r="O545" t="s">
        <v>36</v>
      </c>
      <c r="P545" t="s">
        <v>36</v>
      </c>
      <c r="Q545" t="s">
        <v>0</v>
      </c>
      <c r="R545" t="s">
        <v>0</v>
      </c>
      <c r="S545" t="s">
        <v>36</v>
      </c>
      <c r="T545" t="s">
        <v>0</v>
      </c>
      <c r="U545" t="s">
        <v>47</v>
      </c>
      <c r="V545" t="s">
        <v>69</v>
      </c>
      <c r="W545" t="s">
        <v>36</v>
      </c>
      <c r="X545" t="s">
        <v>36</v>
      </c>
      <c r="Y545" t="s">
        <v>0</v>
      </c>
      <c r="Z545" t="s">
        <v>0</v>
      </c>
      <c r="AA545" t="s">
        <v>253</v>
      </c>
    </row>
    <row r="546" spans="1:27" x14ac:dyDescent="0.35">
      <c r="A546" t="s">
        <v>36</v>
      </c>
      <c r="B546" t="s">
        <v>374</v>
      </c>
      <c r="F546" t="s">
        <v>375</v>
      </c>
      <c r="G546" t="s">
        <v>31</v>
      </c>
      <c r="H546">
        <v>94065</v>
      </c>
      <c r="I546" t="s">
        <v>32</v>
      </c>
      <c r="K546" t="s">
        <v>181</v>
      </c>
      <c r="L546" t="s">
        <v>376</v>
      </c>
      <c r="M546" t="s">
        <v>377</v>
      </c>
      <c r="N546" s="1">
        <v>44401.970960648148</v>
      </c>
      <c r="P546" t="s">
        <v>0</v>
      </c>
      <c r="Q546" t="s">
        <v>36</v>
      </c>
      <c r="R546" t="s">
        <v>0</v>
      </c>
      <c r="S546" t="s">
        <v>0</v>
      </c>
      <c r="T546" t="s">
        <v>37</v>
      </c>
      <c r="U546" t="s">
        <v>179</v>
      </c>
      <c r="V546" t="s">
        <v>39</v>
      </c>
      <c r="W546" t="s">
        <v>36</v>
      </c>
      <c r="X546" t="s">
        <v>36</v>
      </c>
      <c r="Y546" t="s">
        <v>36</v>
      </c>
      <c r="Z546" t="s">
        <v>36</v>
      </c>
      <c r="AA546" t="s">
        <v>4</v>
      </c>
    </row>
    <row r="547" spans="1:27" x14ac:dyDescent="0.35">
      <c r="A547" t="s">
        <v>36</v>
      </c>
      <c r="B547" t="s">
        <v>102</v>
      </c>
      <c r="F547" t="s">
        <v>1034</v>
      </c>
      <c r="G547" t="s">
        <v>877</v>
      </c>
      <c r="H547">
        <v>60596</v>
      </c>
      <c r="I547" t="s">
        <v>33</v>
      </c>
      <c r="K547" t="s">
        <v>52</v>
      </c>
      <c r="L547" t="s">
        <v>1035</v>
      </c>
      <c r="M547" t="s">
        <v>178</v>
      </c>
      <c r="N547" s="1">
        <v>44402.512743055559</v>
      </c>
      <c r="P547" t="s">
        <v>0</v>
      </c>
      <c r="Q547" t="s">
        <v>36</v>
      </c>
      <c r="R547" t="s">
        <v>0</v>
      </c>
      <c r="S547" t="s">
        <v>36</v>
      </c>
      <c r="T547" t="s">
        <v>37</v>
      </c>
      <c r="U547" t="s">
        <v>47</v>
      </c>
      <c r="V547" t="s">
        <v>69</v>
      </c>
      <c r="W547" t="s">
        <v>36</v>
      </c>
      <c r="X547" t="s">
        <v>36</v>
      </c>
      <c r="Y547" t="s">
        <v>36</v>
      </c>
      <c r="Z547" t="s">
        <v>0</v>
      </c>
      <c r="AA547" t="s">
        <v>1036</v>
      </c>
    </row>
    <row r="548" spans="1:27" x14ac:dyDescent="0.35">
      <c r="A548" t="s">
        <v>0</v>
      </c>
      <c r="B548" t="s">
        <v>572</v>
      </c>
      <c r="F548" t="s">
        <v>1037</v>
      </c>
      <c r="G548" t="s">
        <v>31</v>
      </c>
      <c r="H548">
        <v>90290</v>
      </c>
      <c r="I548" t="s">
        <v>32</v>
      </c>
      <c r="K548" t="s">
        <v>181</v>
      </c>
      <c r="L548" t="s">
        <v>1038</v>
      </c>
      <c r="M548" t="s">
        <v>464</v>
      </c>
      <c r="N548" s="1">
        <v>44487.437210648146</v>
      </c>
      <c r="O548" t="s">
        <v>0</v>
      </c>
      <c r="P548" t="s">
        <v>0</v>
      </c>
      <c r="Q548" t="s">
        <v>0</v>
      </c>
      <c r="R548" t="s">
        <v>0</v>
      </c>
      <c r="S548" t="s">
        <v>36</v>
      </c>
      <c r="T548" t="s">
        <v>61</v>
      </c>
      <c r="U548" t="s">
        <v>429</v>
      </c>
      <c r="V548" t="s">
        <v>63</v>
      </c>
      <c r="W548" t="s">
        <v>36</v>
      </c>
      <c r="X548" t="s">
        <v>36</v>
      </c>
      <c r="Y548" t="s">
        <v>0</v>
      </c>
      <c r="Z548" t="s">
        <v>0</v>
      </c>
      <c r="AA548" t="s">
        <v>4</v>
      </c>
    </row>
    <row r="549" spans="1:27" x14ac:dyDescent="0.35">
      <c r="A549" t="s">
        <v>36</v>
      </c>
      <c r="B549" t="s">
        <v>627</v>
      </c>
      <c r="F549" t="s">
        <v>881</v>
      </c>
      <c r="G549" t="s">
        <v>31</v>
      </c>
      <c r="H549">
        <v>33487</v>
      </c>
      <c r="I549" t="s">
        <v>107</v>
      </c>
      <c r="K549" t="s">
        <v>52</v>
      </c>
      <c r="L549" t="s">
        <v>1043</v>
      </c>
      <c r="M549" t="s">
        <v>1044</v>
      </c>
      <c r="N549" s="1">
        <v>44482.461851851855</v>
      </c>
      <c r="O549" t="s">
        <v>0</v>
      </c>
      <c r="P549" t="s">
        <v>0</v>
      </c>
      <c r="Q549" t="s">
        <v>0</v>
      </c>
      <c r="R549" t="s">
        <v>0</v>
      </c>
      <c r="S549" t="s">
        <v>36</v>
      </c>
      <c r="T549" t="s">
        <v>37</v>
      </c>
      <c r="U549" t="s">
        <v>47</v>
      </c>
      <c r="V549" t="s">
        <v>76</v>
      </c>
      <c r="W549" t="s">
        <v>36</v>
      </c>
      <c r="X549" t="s">
        <v>36</v>
      </c>
      <c r="Y549" t="s">
        <v>36</v>
      </c>
      <c r="Z549" t="s">
        <v>36</v>
      </c>
      <c r="AA549" t="s">
        <v>4</v>
      </c>
    </row>
    <row r="550" spans="1:27" x14ac:dyDescent="0.35">
      <c r="A550" t="s">
        <v>36</v>
      </c>
      <c r="B550" t="s">
        <v>1046</v>
      </c>
      <c r="F550" t="s">
        <v>302</v>
      </c>
      <c r="G550" t="s">
        <v>31</v>
      </c>
      <c r="H550">
        <v>89146</v>
      </c>
      <c r="I550" t="s">
        <v>303</v>
      </c>
      <c r="K550" t="s">
        <v>33</v>
      </c>
      <c r="L550" t="s">
        <v>1047</v>
      </c>
      <c r="M550" t="s">
        <v>814</v>
      </c>
      <c r="N550" s="1">
        <v>44483.585879629631</v>
      </c>
      <c r="O550" t="s">
        <v>0</v>
      </c>
      <c r="P550" t="s">
        <v>0</v>
      </c>
      <c r="Q550" t="s">
        <v>0</v>
      </c>
      <c r="R550" t="s">
        <v>0</v>
      </c>
      <c r="S550" t="s">
        <v>0</v>
      </c>
      <c r="T550" t="s">
        <v>0</v>
      </c>
      <c r="U550" t="s">
        <v>62</v>
      </c>
      <c r="V550" t="s">
        <v>361</v>
      </c>
      <c r="W550" t="s">
        <v>36</v>
      </c>
      <c r="X550" t="s">
        <v>36</v>
      </c>
      <c r="Y550" t="s">
        <v>0</v>
      </c>
      <c r="Z550" t="s">
        <v>36</v>
      </c>
      <c r="AA550" t="s">
        <v>4</v>
      </c>
    </row>
    <row r="551" spans="1:27" x14ac:dyDescent="0.35">
      <c r="A551" t="s">
        <v>36</v>
      </c>
      <c r="B551" t="s">
        <v>1058</v>
      </c>
      <c r="F551" t="s">
        <v>1059</v>
      </c>
      <c r="G551" t="s">
        <v>176</v>
      </c>
      <c r="H551" t="s">
        <v>1060</v>
      </c>
      <c r="I551" t="s">
        <v>33</v>
      </c>
      <c r="K551" t="s">
        <v>437</v>
      </c>
      <c r="L551" t="s">
        <v>1061</v>
      </c>
      <c r="M551" t="s">
        <v>178</v>
      </c>
      <c r="N551" s="1">
        <v>44433.206620370373</v>
      </c>
      <c r="O551" t="s">
        <v>36</v>
      </c>
      <c r="P551" t="s">
        <v>36</v>
      </c>
      <c r="Q551" t="s">
        <v>0</v>
      </c>
      <c r="R551" t="s">
        <v>0</v>
      </c>
      <c r="S551" t="s">
        <v>36</v>
      </c>
      <c r="T551" t="s">
        <v>37</v>
      </c>
      <c r="U551" t="s">
        <v>38</v>
      </c>
      <c r="V551" t="s">
        <v>76</v>
      </c>
      <c r="W551" t="s">
        <v>36</v>
      </c>
      <c r="X551" t="s">
        <v>36</v>
      </c>
      <c r="Y551" t="s">
        <v>36</v>
      </c>
      <c r="Z551" t="s">
        <v>36</v>
      </c>
      <c r="AA551" t="s">
        <v>253</v>
      </c>
    </row>
    <row r="552" spans="1:27" x14ac:dyDescent="0.35">
      <c r="A552" t="s">
        <v>0</v>
      </c>
      <c r="B552" t="s">
        <v>1062</v>
      </c>
      <c r="F552" t="s">
        <v>1063</v>
      </c>
      <c r="G552" t="s">
        <v>31</v>
      </c>
      <c r="H552">
        <v>8540</v>
      </c>
      <c r="I552" t="s">
        <v>670</v>
      </c>
      <c r="K552" t="s">
        <v>52</v>
      </c>
      <c r="L552" t="s">
        <v>59</v>
      </c>
      <c r="M552" t="s">
        <v>60</v>
      </c>
      <c r="N552" s="1">
        <v>44486.017060185186</v>
      </c>
      <c r="O552" t="s">
        <v>36</v>
      </c>
      <c r="P552" t="s">
        <v>36</v>
      </c>
      <c r="Q552" t="s">
        <v>36</v>
      </c>
      <c r="R552" t="s">
        <v>36</v>
      </c>
      <c r="S552" t="s">
        <v>36</v>
      </c>
      <c r="T552" t="s">
        <v>61</v>
      </c>
      <c r="U552" t="s">
        <v>95</v>
      </c>
      <c r="V552" t="s">
        <v>430</v>
      </c>
      <c r="W552" t="s">
        <v>36</v>
      </c>
      <c r="X552" t="s">
        <v>36</v>
      </c>
      <c r="Y552" t="s">
        <v>0</v>
      </c>
      <c r="Z552" t="s">
        <v>0</v>
      </c>
      <c r="AA552" t="s">
        <v>4</v>
      </c>
    </row>
    <row r="553" spans="1:27" x14ac:dyDescent="0.35">
      <c r="A553" t="s">
        <v>36</v>
      </c>
      <c r="B553" t="s">
        <v>1074</v>
      </c>
      <c r="F553" t="s">
        <v>1059</v>
      </c>
      <c r="G553" t="s">
        <v>32</v>
      </c>
      <c r="H553" t="s">
        <v>1075</v>
      </c>
      <c r="I553" t="s">
        <v>1076</v>
      </c>
      <c r="K553" t="s">
        <v>33</v>
      </c>
      <c r="L553" t="s">
        <v>1077</v>
      </c>
      <c r="M553" t="s">
        <v>101</v>
      </c>
      <c r="N553" s="1">
        <v>44401.970960648148</v>
      </c>
      <c r="P553" t="s">
        <v>0</v>
      </c>
      <c r="Q553" t="s">
        <v>36</v>
      </c>
      <c r="R553" t="s">
        <v>0</v>
      </c>
      <c r="S553" t="s">
        <v>36</v>
      </c>
      <c r="T553" t="s">
        <v>0</v>
      </c>
      <c r="U553" t="s">
        <v>47</v>
      </c>
      <c r="V553" t="s">
        <v>69</v>
      </c>
      <c r="W553" t="s">
        <v>36</v>
      </c>
      <c r="X553" t="s">
        <v>36</v>
      </c>
      <c r="Y553" t="s">
        <v>36</v>
      </c>
      <c r="Z553" t="s">
        <v>36</v>
      </c>
      <c r="AA553" t="s">
        <v>119</v>
      </c>
    </row>
    <row r="554" spans="1:27" x14ac:dyDescent="0.35">
      <c r="A554" t="s">
        <v>36</v>
      </c>
      <c r="B554" t="s">
        <v>1087</v>
      </c>
      <c r="F554" t="s">
        <v>347</v>
      </c>
      <c r="G554" t="s">
        <v>32</v>
      </c>
      <c r="H554" t="s">
        <v>1088</v>
      </c>
      <c r="I554" t="s">
        <v>198</v>
      </c>
      <c r="K554" t="s">
        <v>99</v>
      </c>
      <c r="L554" t="s">
        <v>1089</v>
      </c>
      <c r="M554" t="s">
        <v>101</v>
      </c>
      <c r="N554" s="1">
        <v>44431.655057870368</v>
      </c>
      <c r="O554" t="s">
        <v>36</v>
      </c>
      <c r="P554" t="s">
        <v>36</v>
      </c>
      <c r="Q554" t="s">
        <v>0</v>
      </c>
      <c r="R554" t="s">
        <v>0</v>
      </c>
      <c r="S554" t="s">
        <v>36</v>
      </c>
      <c r="T554" t="s">
        <v>37</v>
      </c>
      <c r="U554" t="s">
        <v>38</v>
      </c>
      <c r="V554" t="s">
        <v>48</v>
      </c>
      <c r="W554" t="s">
        <v>36</v>
      </c>
      <c r="X554" t="s">
        <v>36</v>
      </c>
      <c r="Y554" t="s">
        <v>36</v>
      </c>
      <c r="Z554" t="s">
        <v>36</v>
      </c>
      <c r="AA554" t="s">
        <v>119</v>
      </c>
    </row>
    <row r="555" spans="1:27" x14ac:dyDescent="0.35">
      <c r="A555" t="s">
        <v>0</v>
      </c>
      <c r="B555" t="s">
        <v>130</v>
      </c>
      <c r="F555" t="s">
        <v>1090</v>
      </c>
      <c r="G555" t="s">
        <v>31</v>
      </c>
      <c r="H555">
        <v>6473</v>
      </c>
      <c r="I555" t="s">
        <v>453</v>
      </c>
      <c r="K555" t="s">
        <v>437</v>
      </c>
      <c r="L555" t="s">
        <v>1091</v>
      </c>
      <c r="M555" t="s">
        <v>178</v>
      </c>
      <c r="N555" s="1">
        <v>44486.017060185186</v>
      </c>
      <c r="O555" t="s">
        <v>36</v>
      </c>
      <c r="P555" t="s">
        <v>36</v>
      </c>
      <c r="Q555" t="s">
        <v>0</v>
      </c>
      <c r="R555" t="s">
        <v>36</v>
      </c>
      <c r="S555" t="s">
        <v>36</v>
      </c>
      <c r="T555" t="s">
        <v>37</v>
      </c>
      <c r="U555" t="s">
        <v>38</v>
      </c>
      <c r="V555" t="s">
        <v>69</v>
      </c>
      <c r="W555" t="s">
        <v>36</v>
      </c>
      <c r="X555" t="s">
        <v>0</v>
      </c>
      <c r="Y555" t="s">
        <v>0</v>
      </c>
      <c r="Z555" t="s">
        <v>0</v>
      </c>
      <c r="AA555" t="s">
        <v>4</v>
      </c>
    </row>
    <row r="556" spans="1:27" x14ac:dyDescent="0.35">
      <c r="A556" t="s">
        <v>0</v>
      </c>
      <c r="B556" t="s">
        <v>131</v>
      </c>
      <c r="F556" t="s">
        <v>1092</v>
      </c>
      <c r="G556" t="s">
        <v>31</v>
      </c>
      <c r="H556">
        <v>93309</v>
      </c>
      <c r="I556" t="s">
        <v>32</v>
      </c>
      <c r="K556" t="s">
        <v>82</v>
      </c>
      <c r="L556" t="s">
        <v>1093</v>
      </c>
      <c r="M556" t="s">
        <v>101</v>
      </c>
      <c r="N556" s="1">
        <v>44487.412731481483</v>
      </c>
      <c r="O556" t="s">
        <v>36</v>
      </c>
      <c r="P556" t="s">
        <v>0</v>
      </c>
      <c r="Q556" t="s">
        <v>36</v>
      </c>
      <c r="R556" t="s">
        <v>36</v>
      </c>
      <c r="S556" t="s">
        <v>36</v>
      </c>
      <c r="T556" t="s">
        <v>37</v>
      </c>
      <c r="U556" t="s">
        <v>47</v>
      </c>
      <c r="V556" t="s">
        <v>76</v>
      </c>
      <c r="W556" t="s">
        <v>36</v>
      </c>
      <c r="X556" t="s">
        <v>36</v>
      </c>
      <c r="Y556" t="s">
        <v>0</v>
      </c>
      <c r="Z556" t="s">
        <v>0</v>
      </c>
      <c r="AA556" t="s">
        <v>4</v>
      </c>
    </row>
    <row r="557" spans="1:27" x14ac:dyDescent="0.35">
      <c r="A557" t="s">
        <v>36</v>
      </c>
      <c r="B557" t="s">
        <v>906</v>
      </c>
      <c r="F557" t="s">
        <v>1094</v>
      </c>
      <c r="G557" t="s">
        <v>33</v>
      </c>
      <c r="H557">
        <v>10017</v>
      </c>
      <c r="I557" t="s">
        <v>33</v>
      </c>
      <c r="K557" t="s">
        <v>33</v>
      </c>
      <c r="L557" t="s">
        <v>1095</v>
      </c>
      <c r="M557" t="s">
        <v>1096</v>
      </c>
      <c r="N557" s="1">
        <v>44402.443888888891</v>
      </c>
      <c r="P557" t="s">
        <v>0</v>
      </c>
      <c r="Q557" t="s">
        <v>36</v>
      </c>
      <c r="R557" t="s">
        <v>36</v>
      </c>
      <c r="S557" t="s">
        <v>36</v>
      </c>
      <c r="T557" t="s">
        <v>37</v>
      </c>
      <c r="U557" t="s">
        <v>252</v>
      </c>
      <c r="V557" t="s">
        <v>76</v>
      </c>
      <c r="W557" t="s">
        <v>36</v>
      </c>
      <c r="X557" t="s">
        <v>36</v>
      </c>
      <c r="Y557" t="s">
        <v>0</v>
      </c>
      <c r="Z557" t="s">
        <v>0</v>
      </c>
    </row>
    <row r="558" spans="1:27" x14ac:dyDescent="0.35">
      <c r="A558" t="s">
        <v>36</v>
      </c>
      <c r="B558" t="s">
        <v>102</v>
      </c>
      <c r="F558" t="s">
        <v>1115</v>
      </c>
      <c r="G558" t="s">
        <v>32</v>
      </c>
      <c r="H558" t="s">
        <v>1116</v>
      </c>
      <c r="I558" t="s">
        <v>198</v>
      </c>
      <c r="K558" t="s">
        <v>181</v>
      </c>
      <c r="L558" t="s">
        <v>1117</v>
      </c>
      <c r="M558" t="s">
        <v>1118</v>
      </c>
      <c r="N558" s="1">
        <v>44398.562418981484</v>
      </c>
      <c r="P558" t="s">
        <v>36</v>
      </c>
      <c r="Q558" t="s">
        <v>36</v>
      </c>
      <c r="R558" t="s">
        <v>36</v>
      </c>
      <c r="S558" t="s">
        <v>36</v>
      </c>
      <c r="T558" t="s">
        <v>0</v>
      </c>
      <c r="U558" t="s">
        <v>47</v>
      </c>
      <c r="V558" t="s">
        <v>76</v>
      </c>
      <c r="W558" t="s">
        <v>36</v>
      </c>
      <c r="X558" t="s">
        <v>36</v>
      </c>
      <c r="Y558" t="s">
        <v>0</v>
      </c>
      <c r="Z558" t="s">
        <v>36</v>
      </c>
      <c r="AA558" t="s">
        <v>119</v>
      </c>
    </row>
    <row r="559" spans="1:27" x14ac:dyDescent="0.35">
      <c r="A559" t="s">
        <v>36</v>
      </c>
      <c r="B559" t="s">
        <v>828</v>
      </c>
      <c r="F559" t="s">
        <v>1119</v>
      </c>
      <c r="G559" t="s">
        <v>31</v>
      </c>
      <c r="H559">
        <v>30062</v>
      </c>
      <c r="I559" t="s">
        <v>87</v>
      </c>
      <c r="K559" t="s">
        <v>181</v>
      </c>
      <c r="L559" t="s">
        <v>1120</v>
      </c>
      <c r="M559" t="s">
        <v>571</v>
      </c>
      <c r="N559" s="1">
        <v>44447.387939814813</v>
      </c>
      <c r="O559" t="s">
        <v>0</v>
      </c>
      <c r="P559" t="s">
        <v>0</v>
      </c>
      <c r="Q559" t="s">
        <v>36</v>
      </c>
      <c r="R559" t="s">
        <v>0</v>
      </c>
      <c r="S559" t="s">
        <v>36</v>
      </c>
      <c r="T559" t="s">
        <v>0</v>
      </c>
      <c r="U559" t="s">
        <v>179</v>
      </c>
      <c r="V559" t="s">
        <v>39</v>
      </c>
      <c r="W559" t="s">
        <v>36</v>
      </c>
      <c r="X559" t="s">
        <v>36</v>
      </c>
      <c r="Y559" t="s">
        <v>0</v>
      </c>
      <c r="Z559" t="s">
        <v>36</v>
      </c>
      <c r="AA559" t="s">
        <v>4</v>
      </c>
    </row>
    <row r="560" spans="1:27" x14ac:dyDescent="0.35">
      <c r="A560" t="s">
        <v>36</v>
      </c>
      <c r="B560" t="s">
        <v>1126</v>
      </c>
      <c r="F560" t="s">
        <v>1127</v>
      </c>
      <c r="G560" t="s">
        <v>281</v>
      </c>
      <c r="H560" t="s">
        <v>1128</v>
      </c>
      <c r="I560" t="s">
        <v>33</v>
      </c>
      <c r="K560" t="s">
        <v>33</v>
      </c>
      <c r="L560" t="s">
        <v>1129</v>
      </c>
      <c r="M560" t="s">
        <v>1130</v>
      </c>
      <c r="N560" s="1">
        <v>44371.448576388888</v>
      </c>
      <c r="P560" t="s">
        <v>0</v>
      </c>
      <c r="Q560" t="s">
        <v>0</v>
      </c>
      <c r="R560" t="s">
        <v>0</v>
      </c>
      <c r="S560" t="s">
        <v>36</v>
      </c>
      <c r="T560" t="s">
        <v>0</v>
      </c>
      <c r="U560" t="s">
        <v>252</v>
      </c>
      <c r="V560" t="s">
        <v>76</v>
      </c>
      <c r="W560" t="s">
        <v>36</v>
      </c>
      <c r="X560" t="s">
        <v>36</v>
      </c>
      <c r="Y560" t="s">
        <v>36</v>
      </c>
      <c r="Z560" t="s">
        <v>0</v>
      </c>
      <c r="AA560" t="s">
        <v>285</v>
      </c>
    </row>
    <row r="561" spans="1:27" x14ac:dyDescent="0.35">
      <c r="A561" t="s">
        <v>36</v>
      </c>
      <c r="B561" t="s">
        <v>1134</v>
      </c>
      <c r="F561" t="s">
        <v>715</v>
      </c>
      <c r="G561" t="s">
        <v>31</v>
      </c>
      <c r="H561">
        <v>89014</v>
      </c>
      <c r="I561" t="s">
        <v>303</v>
      </c>
      <c r="K561" t="s">
        <v>52</v>
      </c>
      <c r="L561" t="s">
        <v>1135</v>
      </c>
      <c r="M561" t="s">
        <v>162</v>
      </c>
      <c r="N561" s="1">
        <v>44401.581331018519</v>
      </c>
      <c r="P561" t="s">
        <v>0</v>
      </c>
      <c r="Q561" t="s">
        <v>36</v>
      </c>
      <c r="R561" t="s">
        <v>0</v>
      </c>
      <c r="S561" t="s">
        <v>36</v>
      </c>
      <c r="T561" t="s">
        <v>0</v>
      </c>
      <c r="U561" t="s">
        <v>47</v>
      </c>
      <c r="V561" t="s">
        <v>69</v>
      </c>
      <c r="W561" t="s">
        <v>36</v>
      </c>
      <c r="X561" t="s">
        <v>36</v>
      </c>
      <c r="Y561" t="s">
        <v>36</v>
      </c>
      <c r="Z561" t="s">
        <v>0</v>
      </c>
      <c r="AA561" t="s">
        <v>4</v>
      </c>
    </row>
    <row r="562" spans="1:27" x14ac:dyDescent="0.35">
      <c r="A562" t="s">
        <v>36</v>
      </c>
      <c r="B562" t="s">
        <v>1136</v>
      </c>
      <c r="F562" t="s">
        <v>1137</v>
      </c>
      <c r="G562" t="s">
        <v>190</v>
      </c>
      <c r="H562" t="str">
        <f>"01321-001"</f>
        <v>01321-001</v>
      </c>
      <c r="I562" t="s">
        <v>33</v>
      </c>
      <c r="K562" t="s">
        <v>153</v>
      </c>
      <c r="L562" t="s">
        <v>1138</v>
      </c>
      <c r="M562" t="s">
        <v>1139</v>
      </c>
      <c r="N562" s="1">
        <v>44439.512291666666</v>
      </c>
      <c r="O562" t="s">
        <v>36</v>
      </c>
      <c r="P562" t="s">
        <v>36</v>
      </c>
      <c r="Q562" t="s">
        <v>0</v>
      </c>
      <c r="R562" t="s">
        <v>0</v>
      </c>
      <c r="S562" t="s">
        <v>36</v>
      </c>
      <c r="T562" t="s">
        <v>37</v>
      </c>
      <c r="U562" t="s">
        <v>252</v>
      </c>
      <c r="V562" t="s">
        <v>39</v>
      </c>
      <c r="W562" t="s">
        <v>36</v>
      </c>
      <c r="X562" t="s">
        <v>36</v>
      </c>
      <c r="Y562" t="s">
        <v>0</v>
      </c>
      <c r="Z562" t="s">
        <v>0</v>
      </c>
      <c r="AA562" t="s">
        <v>193</v>
      </c>
    </row>
    <row r="563" spans="1:27" x14ac:dyDescent="0.35">
      <c r="A563" t="s">
        <v>0</v>
      </c>
      <c r="B563" t="s">
        <v>1141</v>
      </c>
      <c r="F563" t="s">
        <v>1142</v>
      </c>
      <c r="G563" t="s">
        <v>327</v>
      </c>
      <c r="H563" t="s">
        <v>1142</v>
      </c>
      <c r="I563" t="s">
        <v>33</v>
      </c>
      <c r="K563" t="s">
        <v>181</v>
      </c>
      <c r="L563" t="s">
        <v>1143</v>
      </c>
      <c r="M563" t="s">
        <v>1144</v>
      </c>
      <c r="N563" s="1">
        <v>44482.91202546296</v>
      </c>
      <c r="O563" t="s">
        <v>36</v>
      </c>
      <c r="P563" t="s">
        <v>0</v>
      </c>
      <c r="Q563" t="s">
        <v>0</v>
      </c>
      <c r="R563" t="s">
        <v>0</v>
      </c>
      <c r="S563" t="s">
        <v>36</v>
      </c>
      <c r="T563" t="s">
        <v>37</v>
      </c>
      <c r="U563" t="s">
        <v>118</v>
      </c>
      <c r="V563" t="s">
        <v>126</v>
      </c>
      <c r="W563" t="s">
        <v>36</v>
      </c>
      <c r="X563" t="s">
        <v>36</v>
      </c>
      <c r="Y563" t="s">
        <v>0</v>
      </c>
      <c r="Z563" t="s">
        <v>0</v>
      </c>
      <c r="AA563" t="s">
        <v>326</v>
      </c>
    </row>
    <row r="564" spans="1:27" x14ac:dyDescent="0.35">
      <c r="A564" t="s">
        <v>0</v>
      </c>
      <c r="B564" t="s">
        <v>332</v>
      </c>
      <c r="F564" t="s">
        <v>30</v>
      </c>
      <c r="G564" t="s">
        <v>31</v>
      </c>
      <c r="H564">
        <v>90007</v>
      </c>
      <c r="I564" t="s">
        <v>32</v>
      </c>
      <c r="K564" t="s">
        <v>165</v>
      </c>
      <c r="L564" t="s">
        <v>1145</v>
      </c>
      <c r="M564" t="s">
        <v>1146</v>
      </c>
      <c r="N564" s="1">
        <v>44480.844456018516</v>
      </c>
      <c r="O564" t="s">
        <v>0</v>
      </c>
      <c r="P564" t="s">
        <v>36</v>
      </c>
      <c r="Q564" t="s">
        <v>0</v>
      </c>
      <c r="R564" t="s">
        <v>0</v>
      </c>
      <c r="S564" t="s">
        <v>36</v>
      </c>
      <c r="T564" t="s">
        <v>37</v>
      </c>
      <c r="U564" t="s">
        <v>179</v>
      </c>
      <c r="V564" t="s">
        <v>69</v>
      </c>
      <c r="W564" t="s">
        <v>36</v>
      </c>
      <c r="X564" t="s">
        <v>36</v>
      </c>
      <c r="Y564" t="s">
        <v>0</v>
      </c>
      <c r="Z564" t="s">
        <v>0</v>
      </c>
      <c r="AA564" t="s">
        <v>4</v>
      </c>
    </row>
    <row r="565" spans="1:27" x14ac:dyDescent="0.35">
      <c r="A565" t="s">
        <v>36</v>
      </c>
      <c r="B565" t="s">
        <v>1147</v>
      </c>
      <c r="F565" t="s">
        <v>1148</v>
      </c>
      <c r="G565" t="s">
        <v>31</v>
      </c>
      <c r="H565" t="str">
        <f>"91042-3136"</f>
        <v>91042-3136</v>
      </c>
      <c r="I565" t="s">
        <v>32</v>
      </c>
      <c r="K565" t="s">
        <v>165</v>
      </c>
      <c r="L565" t="s">
        <v>1149</v>
      </c>
      <c r="M565" t="s">
        <v>101</v>
      </c>
      <c r="N565" s="1">
        <v>44367.403182870374</v>
      </c>
      <c r="P565" t="s">
        <v>36</v>
      </c>
      <c r="Q565" t="s">
        <v>0</v>
      </c>
      <c r="R565" t="s">
        <v>36</v>
      </c>
      <c r="S565" t="s">
        <v>36</v>
      </c>
      <c r="T565" t="s">
        <v>37</v>
      </c>
      <c r="U565" t="s">
        <v>38</v>
      </c>
      <c r="V565" t="s">
        <v>69</v>
      </c>
      <c r="W565" t="s">
        <v>36</v>
      </c>
      <c r="X565" t="s">
        <v>36</v>
      </c>
      <c r="Y565" t="s">
        <v>36</v>
      </c>
      <c r="Z565" t="s">
        <v>36</v>
      </c>
      <c r="AA565" t="s">
        <v>4</v>
      </c>
    </row>
    <row r="566" spans="1:27" x14ac:dyDescent="0.35">
      <c r="A566" t="s">
        <v>36</v>
      </c>
      <c r="B566" t="s">
        <v>618</v>
      </c>
      <c r="F566" t="s">
        <v>1161</v>
      </c>
      <c r="G566" t="s">
        <v>31</v>
      </c>
      <c r="H566">
        <v>70112</v>
      </c>
      <c r="I566" t="s">
        <v>1162</v>
      </c>
      <c r="K566" t="s">
        <v>386</v>
      </c>
      <c r="L566" t="s">
        <v>1163</v>
      </c>
      <c r="M566" t="s">
        <v>571</v>
      </c>
      <c r="N566" s="1">
        <v>44468.312731481485</v>
      </c>
      <c r="O566" t="s">
        <v>0</v>
      </c>
      <c r="P566" t="s">
        <v>0</v>
      </c>
      <c r="Q566" t="s">
        <v>0</v>
      </c>
      <c r="R566" t="s">
        <v>0</v>
      </c>
      <c r="S566" t="s">
        <v>36</v>
      </c>
      <c r="T566" t="s">
        <v>0</v>
      </c>
      <c r="U566" t="s">
        <v>179</v>
      </c>
      <c r="V566" t="s">
        <v>126</v>
      </c>
      <c r="W566" t="s">
        <v>36</v>
      </c>
      <c r="X566" t="s">
        <v>36</v>
      </c>
      <c r="Y566" t="s">
        <v>0</v>
      </c>
      <c r="Z566" t="s">
        <v>0</v>
      </c>
      <c r="AA566" t="s">
        <v>4</v>
      </c>
    </row>
    <row r="567" spans="1:27" x14ac:dyDescent="0.35">
      <c r="A567" t="s">
        <v>36</v>
      </c>
      <c r="B567" t="s">
        <v>1134</v>
      </c>
      <c r="F567" t="s">
        <v>715</v>
      </c>
      <c r="G567" t="s">
        <v>31</v>
      </c>
      <c r="H567">
        <v>89014</v>
      </c>
      <c r="I567" t="s">
        <v>303</v>
      </c>
      <c r="K567" t="s">
        <v>52</v>
      </c>
      <c r="L567" t="s">
        <v>1164</v>
      </c>
      <c r="M567" t="s">
        <v>162</v>
      </c>
      <c r="N567" s="1">
        <v>44474.487500000003</v>
      </c>
      <c r="O567" t="s">
        <v>0</v>
      </c>
      <c r="P567" t="s">
        <v>0</v>
      </c>
      <c r="Q567" t="s">
        <v>36</v>
      </c>
      <c r="R567" t="s">
        <v>0</v>
      </c>
      <c r="S567" t="s">
        <v>36</v>
      </c>
      <c r="T567" t="s">
        <v>37</v>
      </c>
      <c r="U567" t="s">
        <v>252</v>
      </c>
      <c r="V567" t="s">
        <v>39</v>
      </c>
      <c r="W567" t="s">
        <v>36</v>
      </c>
      <c r="X567" t="s">
        <v>36</v>
      </c>
      <c r="Y567" t="s">
        <v>36</v>
      </c>
      <c r="Z567" t="s">
        <v>36</v>
      </c>
      <c r="AA567" t="s">
        <v>4</v>
      </c>
    </row>
    <row r="568" spans="1:27" x14ac:dyDescent="0.35">
      <c r="A568" t="s">
        <v>36</v>
      </c>
      <c r="B568" t="s">
        <v>286</v>
      </c>
      <c r="F568" t="s">
        <v>1165</v>
      </c>
      <c r="G568" t="s">
        <v>31</v>
      </c>
      <c r="H568">
        <v>95124</v>
      </c>
      <c r="I568" t="s">
        <v>32</v>
      </c>
      <c r="K568" t="s">
        <v>99</v>
      </c>
      <c r="L568" t="s">
        <v>1166</v>
      </c>
      <c r="M568" t="s">
        <v>539</v>
      </c>
      <c r="N568" s="1">
        <v>44401.970960648148</v>
      </c>
      <c r="O568" t="s">
        <v>0</v>
      </c>
      <c r="P568" t="s">
        <v>0</v>
      </c>
      <c r="Q568" t="s">
        <v>0</v>
      </c>
      <c r="R568" t="s">
        <v>0</v>
      </c>
      <c r="S568" t="s">
        <v>0</v>
      </c>
      <c r="T568" t="s">
        <v>0</v>
      </c>
      <c r="U568" t="s">
        <v>252</v>
      </c>
      <c r="V568" t="s">
        <v>69</v>
      </c>
      <c r="W568" t="s">
        <v>36</v>
      </c>
      <c r="X568" t="s">
        <v>0</v>
      </c>
      <c r="Y568" t="s">
        <v>0</v>
      </c>
      <c r="Z568" t="s">
        <v>0</v>
      </c>
      <c r="AA568" t="s">
        <v>4</v>
      </c>
    </row>
    <row r="569" spans="1:27" x14ac:dyDescent="0.35">
      <c r="A569" t="s">
        <v>36</v>
      </c>
      <c r="B569" t="s">
        <v>1167</v>
      </c>
      <c r="F569" t="s">
        <v>1168</v>
      </c>
      <c r="G569" t="s">
        <v>31</v>
      </c>
      <c r="H569">
        <v>92651</v>
      </c>
      <c r="I569" t="s">
        <v>32</v>
      </c>
      <c r="K569" t="s">
        <v>1169</v>
      </c>
      <c r="L569" t="s">
        <v>1170</v>
      </c>
      <c r="M569" t="s">
        <v>1171</v>
      </c>
      <c r="N569" s="1">
        <v>44386.478298611109</v>
      </c>
      <c r="P569" t="s">
        <v>36</v>
      </c>
      <c r="Q569" t="s">
        <v>36</v>
      </c>
      <c r="R569" t="s">
        <v>36</v>
      </c>
      <c r="S569" t="s">
        <v>36</v>
      </c>
      <c r="T569" t="s">
        <v>0</v>
      </c>
      <c r="U569" t="s">
        <v>47</v>
      </c>
      <c r="V569" t="s">
        <v>69</v>
      </c>
      <c r="W569" t="s">
        <v>36</v>
      </c>
      <c r="X569" t="s">
        <v>36</v>
      </c>
      <c r="Y569" t="s">
        <v>0</v>
      </c>
      <c r="Z569" t="s">
        <v>0</v>
      </c>
      <c r="AA569" t="s">
        <v>4</v>
      </c>
    </row>
    <row r="570" spans="1:27" x14ac:dyDescent="0.35">
      <c r="A570" t="s">
        <v>36</v>
      </c>
      <c r="B570" t="s">
        <v>1180</v>
      </c>
      <c r="F570" t="s">
        <v>302</v>
      </c>
      <c r="G570" t="s">
        <v>31</v>
      </c>
      <c r="H570">
        <v>89103</v>
      </c>
      <c r="I570" t="s">
        <v>303</v>
      </c>
      <c r="K570" t="s">
        <v>367</v>
      </c>
      <c r="L570" t="s">
        <v>1181</v>
      </c>
      <c r="M570" t="s">
        <v>455</v>
      </c>
      <c r="N570" s="1">
        <v>44385.415706018517</v>
      </c>
      <c r="P570" t="s">
        <v>36</v>
      </c>
      <c r="Q570" t="s">
        <v>0</v>
      </c>
      <c r="R570" t="s">
        <v>0</v>
      </c>
      <c r="S570" t="s">
        <v>36</v>
      </c>
      <c r="T570" t="s">
        <v>37</v>
      </c>
      <c r="U570" t="s">
        <v>38</v>
      </c>
      <c r="V570" t="s">
        <v>69</v>
      </c>
      <c r="W570" t="s">
        <v>36</v>
      </c>
      <c r="X570" t="s">
        <v>36</v>
      </c>
      <c r="Y570" t="s">
        <v>36</v>
      </c>
      <c r="Z570" t="s">
        <v>0</v>
      </c>
      <c r="AA570" t="s">
        <v>4</v>
      </c>
    </row>
    <row r="571" spans="1:27" x14ac:dyDescent="0.35">
      <c r="A571" t="s">
        <v>0</v>
      </c>
      <c r="B571" t="s">
        <v>111</v>
      </c>
      <c r="F571">
        <v>6873</v>
      </c>
      <c r="G571" t="s">
        <v>1191</v>
      </c>
      <c r="H571">
        <v>6873</v>
      </c>
      <c r="I571" t="s">
        <v>170</v>
      </c>
      <c r="K571" t="s">
        <v>153</v>
      </c>
      <c r="L571" t="s">
        <v>1192</v>
      </c>
      <c r="M571" t="s">
        <v>178</v>
      </c>
      <c r="N571" s="1">
        <v>44486.017060185186</v>
      </c>
      <c r="O571" t="s">
        <v>36</v>
      </c>
      <c r="P571" t="s">
        <v>36</v>
      </c>
      <c r="Q571" t="s">
        <v>36</v>
      </c>
      <c r="R571" t="s">
        <v>0</v>
      </c>
      <c r="S571" t="s">
        <v>0</v>
      </c>
      <c r="T571" t="s">
        <v>0</v>
      </c>
      <c r="U571" t="s">
        <v>179</v>
      </c>
      <c r="V571" t="s">
        <v>76</v>
      </c>
      <c r="W571" t="s">
        <v>36</v>
      </c>
      <c r="X571" t="s">
        <v>36</v>
      </c>
      <c r="Y571" t="s">
        <v>0</v>
      </c>
      <c r="Z571" t="s">
        <v>0</v>
      </c>
      <c r="AA571" t="s">
        <v>1193</v>
      </c>
    </row>
    <row r="572" spans="1:27" x14ac:dyDescent="0.35">
      <c r="A572" t="s">
        <v>36</v>
      </c>
      <c r="B572" t="s">
        <v>1200</v>
      </c>
      <c r="F572" t="s">
        <v>1201</v>
      </c>
      <c r="G572" t="s">
        <v>298</v>
      </c>
      <c r="H572">
        <v>801</v>
      </c>
      <c r="I572" t="s">
        <v>33</v>
      </c>
      <c r="K572" t="s">
        <v>181</v>
      </c>
      <c r="L572" t="s">
        <v>1202</v>
      </c>
      <c r="M572" t="s">
        <v>232</v>
      </c>
      <c r="N572" s="1">
        <v>44401.970960648148</v>
      </c>
      <c r="P572" t="s">
        <v>0</v>
      </c>
      <c r="Q572" t="s">
        <v>0</v>
      </c>
      <c r="R572" t="s">
        <v>0</v>
      </c>
      <c r="S572" t="s">
        <v>0</v>
      </c>
      <c r="T572" t="s">
        <v>37</v>
      </c>
      <c r="U572" t="s">
        <v>47</v>
      </c>
      <c r="V572" t="s">
        <v>76</v>
      </c>
      <c r="W572" t="s">
        <v>36</v>
      </c>
      <c r="X572" t="s">
        <v>36</v>
      </c>
      <c r="Y572" t="s">
        <v>0</v>
      </c>
      <c r="Z572" t="s">
        <v>0</v>
      </c>
      <c r="AA572" t="s">
        <v>1203</v>
      </c>
    </row>
    <row r="573" spans="1:27" x14ac:dyDescent="0.35">
      <c r="A573" t="s">
        <v>0</v>
      </c>
      <c r="B573" t="s">
        <v>1204</v>
      </c>
      <c r="F573" t="s">
        <v>370</v>
      </c>
      <c r="G573" t="s">
        <v>31</v>
      </c>
      <c r="H573">
        <v>90210</v>
      </c>
      <c r="I573" t="s">
        <v>32</v>
      </c>
      <c r="K573" t="s">
        <v>52</v>
      </c>
      <c r="L573" t="s">
        <v>1205</v>
      </c>
      <c r="M573" t="s">
        <v>1206</v>
      </c>
      <c r="N573" s="1">
        <v>44487.574814814812</v>
      </c>
      <c r="O573" t="s">
        <v>36</v>
      </c>
      <c r="P573" t="s">
        <v>36</v>
      </c>
      <c r="Q573" t="s">
        <v>36</v>
      </c>
      <c r="R573" t="s">
        <v>0</v>
      </c>
      <c r="S573" t="s">
        <v>36</v>
      </c>
      <c r="T573" t="s">
        <v>0</v>
      </c>
      <c r="U573" t="s">
        <v>233</v>
      </c>
      <c r="V573" t="s">
        <v>76</v>
      </c>
      <c r="W573" t="s">
        <v>36</v>
      </c>
      <c r="X573" t="s">
        <v>36</v>
      </c>
      <c r="Y573" t="s">
        <v>0</v>
      </c>
      <c r="Z573" t="s">
        <v>0</v>
      </c>
      <c r="AA573" t="s">
        <v>4</v>
      </c>
    </row>
    <row r="574" spans="1:27" x14ac:dyDescent="0.35">
      <c r="A574" t="s">
        <v>36</v>
      </c>
      <c r="B574" t="s">
        <v>127</v>
      </c>
      <c r="F574" t="s">
        <v>1209</v>
      </c>
      <c r="G574" t="s">
        <v>32</v>
      </c>
      <c r="H574" t="s">
        <v>1210</v>
      </c>
      <c r="I574" t="s">
        <v>198</v>
      </c>
      <c r="K574" t="s">
        <v>52</v>
      </c>
      <c r="L574" t="s">
        <v>1211</v>
      </c>
      <c r="M574" t="s">
        <v>1212</v>
      </c>
      <c r="N574" s="1">
        <v>44403.424930555557</v>
      </c>
      <c r="P574" t="s">
        <v>0</v>
      </c>
      <c r="Q574" t="s">
        <v>36</v>
      </c>
      <c r="R574" t="s">
        <v>36</v>
      </c>
      <c r="S574" t="s">
        <v>36</v>
      </c>
      <c r="T574" t="s">
        <v>0</v>
      </c>
      <c r="U574" t="s">
        <v>47</v>
      </c>
      <c r="V574" t="s">
        <v>48</v>
      </c>
      <c r="W574" t="s">
        <v>36</v>
      </c>
      <c r="X574" t="s">
        <v>36</v>
      </c>
      <c r="Y574" t="s">
        <v>0</v>
      </c>
      <c r="Z574" t="s">
        <v>36</v>
      </c>
      <c r="AA574" t="s">
        <v>119</v>
      </c>
    </row>
    <row r="575" spans="1:27" x14ac:dyDescent="0.35">
      <c r="A575" t="s">
        <v>36</v>
      </c>
      <c r="B575" t="s">
        <v>1215</v>
      </c>
      <c r="F575" t="s">
        <v>1216</v>
      </c>
      <c r="G575" t="s">
        <v>31</v>
      </c>
      <c r="H575" t="s">
        <v>1217</v>
      </c>
      <c r="I575" t="s">
        <v>33</v>
      </c>
      <c r="K575" t="s">
        <v>82</v>
      </c>
      <c r="L575" t="s">
        <v>1218</v>
      </c>
      <c r="M575" t="s">
        <v>178</v>
      </c>
      <c r="N575" s="1">
        <v>44401.970960648148</v>
      </c>
      <c r="P575" t="s">
        <v>36</v>
      </c>
      <c r="Q575" t="s">
        <v>36</v>
      </c>
      <c r="R575" t="s">
        <v>0</v>
      </c>
      <c r="S575" t="s">
        <v>36</v>
      </c>
      <c r="T575" t="s">
        <v>37</v>
      </c>
      <c r="U575" t="s">
        <v>38</v>
      </c>
      <c r="V575" t="s">
        <v>39</v>
      </c>
      <c r="W575" t="s">
        <v>36</v>
      </c>
      <c r="X575" t="s">
        <v>36</v>
      </c>
      <c r="Y575" t="s">
        <v>36</v>
      </c>
      <c r="Z575" t="s">
        <v>36</v>
      </c>
      <c r="AA575" t="s">
        <v>4</v>
      </c>
    </row>
    <row r="576" spans="1:27" x14ac:dyDescent="0.35">
      <c r="A576" t="s">
        <v>36</v>
      </c>
      <c r="B576" t="s">
        <v>1086</v>
      </c>
      <c r="F576" t="s">
        <v>1236</v>
      </c>
      <c r="G576" t="s">
        <v>31</v>
      </c>
      <c r="H576">
        <v>91602</v>
      </c>
      <c r="I576" t="s">
        <v>32</v>
      </c>
      <c r="K576" t="s">
        <v>82</v>
      </c>
      <c r="L576" t="s">
        <v>1237</v>
      </c>
      <c r="M576" t="s">
        <v>1238</v>
      </c>
      <c r="N576" s="1">
        <v>44401.970960648148</v>
      </c>
      <c r="P576" t="s">
        <v>36</v>
      </c>
      <c r="Q576" t="s">
        <v>0</v>
      </c>
      <c r="R576" t="s">
        <v>0</v>
      </c>
      <c r="S576" t="s">
        <v>36</v>
      </c>
      <c r="T576" t="s">
        <v>37</v>
      </c>
      <c r="U576" t="s">
        <v>38</v>
      </c>
      <c r="V576" t="s">
        <v>69</v>
      </c>
      <c r="W576" t="s">
        <v>36</v>
      </c>
      <c r="X576" t="s">
        <v>0</v>
      </c>
      <c r="Y576" t="s">
        <v>36</v>
      </c>
      <c r="Z576" t="s">
        <v>36</v>
      </c>
      <c r="AA576" t="s">
        <v>4</v>
      </c>
    </row>
    <row r="577" spans="1:27" x14ac:dyDescent="0.35">
      <c r="A577" t="s">
        <v>36</v>
      </c>
      <c r="B577" t="s">
        <v>1243</v>
      </c>
      <c r="F577" t="s">
        <v>1244</v>
      </c>
      <c r="G577" t="s">
        <v>1245</v>
      </c>
      <c r="H577">
        <v>10000</v>
      </c>
      <c r="I577" t="s">
        <v>1246</v>
      </c>
      <c r="K577" t="s">
        <v>860</v>
      </c>
      <c r="L577" t="s">
        <v>1247</v>
      </c>
      <c r="M577" t="s">
        <v>89</v>
      </c>
      <c r="N577" s="1">
        <v>44398.605949074074</v>
      </c>
      <c r="P577" t="s">
        <v>36</v>
      </c>
      <c r="Q577" t="s">
        <v>0</v>
      </c>
      <c r="R577" t="s">
        <v>0</v>
      </c>
      <c r="S577" t="s">
        <v>36</v>
      </c>
      <c r="T577" t="s">
        <v>37</v>
      </c>
      <c r="U577" t="s">
        <v>38</v>
      </c>
      <c r="V577" t="s">
        <v>39</v>
      </c>
      <c r="W577" t="s">
        <v>36</v>
      </c>
      <c r="X577" t="s">
        <v>36</v>
      </c>
      <c r="Y577" t="s">
        <v>36</v>
      </c>
      <c r="Z577" t="s">
        <v>0</v>
      </c>
      <c r="AA577" t="s">
        <v>1248</v>
      </c>
    </row>
    <row r="578" spans="1:27" x14ac:dyDescent="0.35">
      <c r="A578" t="s">
        <v>36</v>
      </c>
      <c r="B578" t="s">
        <v>1249</v>
      </c>
      <c r="F578" t="s">
        <v>133</v>
      </c>
      <c r="G578" t="s">
        <v>31</v>
      </c>
      <c r="H578">
        <v>23224</v>
      </c>
      <c r="I578" t="s">
        <v>57</v>
      </c>
      <c r="K578" t="s">
        <v>33</v>
      </c>
      <c r="L578" t="s">
        <v>68</v>
      </c>
      <c r="M578" t="s">
        <v>68</v>
      </c>
      <c r="N578" s="1">
        <v>44401.970960648148</v>
      </c>
      <c r="P578" t="s">
        <v>0</v>
      </c>
      <c r="Q578" t="s">
        <v>36</v>
      </c>
      <c r="R578" t="s">
        <v>0</v>
      </c>
      <c r="S578" t="s">
        <v>36</v>
      </c>
      <c r="T578" t="s">
        <v>0</v>
      </c>
      <c r="U578" t="s">
        <v>47</v>
      </c>
      <c r="V578" t="s">
        <v>69</v>
      </c>
      <c r="W578" t="s">
        <v>36</v>
      </c>
      <c r="X578" t="s">
        <v>0</v>
      </c>
      <c r="Y578" t="s">
        <v>0</v>
      </c>
      <c r="Z578" t="s">
        <v>0</v>
      </c>
      <c r="AA578" t="s">
        <v>4</v>
      </c>
    </row>
    <row r="579" spans="1:27" x14ac:dyDescent="0.35">
      <c r="A579" t="s">
        <v>36</v>
      </c>
      <c r="B579" t="s">
        <v>1254</v>
      </c>
      <c r="F579" t="s">
        <v>1124</v>
      </c>
      <c r="G579" t="s">
        <v>31</v>
      </c>
      <c r="H579">
        <v>85003</v>
      </c>
      <c r="I579" t="s">
        <v>92</v>
      </c>
      <c r="K579" t="s">
        <v>223</v>
      </c>
      <c r="L579" t="s">
        <v>1255</v>
      </c>
      <c r="M579" t="s">
        <v>1256</v>
      </c>
      <c r="N579" s="1">
        <v>44401.970960648148</v>
      </c>
      <c r="P579" t="s">
        <v>36</v>
      </c>
      <c r="Q579" t="s">
        <v>0</v>
      </c>
      <c r="R579" t="s">
        <v>0</v>
      </c>
      <c r="S579" t="s">
        <v>36</v>
      </c>
      <c r="T579" t="s">
        <v>37</v>
      </c>
      <c r="U579" t="s">
        <v>47</v>
      </c>
      <c r="V579" t="s">
        <v>39</v>
      </c>
      <c r="W579" t="s">
        <v>36</v>
      </c>
      <c r="X579" t="s">
        <v>36</v>
      </c>
      <c r="Y579" t="s">
        <v>0</v>
      </c>
      <c r="Z579" t="s">
        <v>36</v>
      </c>
      <c r="AA579" t="s">
        <v>4</v>
      </c>
    </row>
    <row r="580" spans="1:27" x14ac:dyDescent="0.35">
      <c r="A580" t="s">
        <v>36</v>
      </c>
      <c r="B580" t="s">
        <v>286</v>
      </c>
      <c r="F580" t="s">
        <v>305</v>
      </c>
      <c r="G580" t="s">
        <v>31</v>
      </c>
      <c r="H580">
        <v>10019</v>
      </c>
      <c r="I580" t="s">
        <v>306</v>
      </c>
      <c r="K580" t="s">
        <v>123</v>
      </c>
      <c r="L580" t="s">
        <v>1265</v>
      </c>
      <c r="M580" t="s">
        <v>531</v>
      </c>
      <c r="N580" s="1">
        <v>44377.25582175926</v>
      </c>
      <c r="P580" t="s">
        <v>0</v>
      </c>
      <c r="Q580" t="s">
        <v>36</v>
      </c>
      <c r="R580" t="s">
        <v>0</v>
      </c>
      <c r="S580" t="s">
        <v>36</v>
      </c>
      <c r="T580" t="s">
        <v>37</v>
      </c>
      <c r="U580" t="s">
        <v>38</v>
      </c>
      <c r="V580" t="s">
        <v>39</v>
      </c>
      <c r="W580" t="s">
        <v>36</v>
      </c>
      <c r="X580" t="s">
        <v>36</v>
      </c>
      <c r="Y580" t="s">
        <v>36</v>
      </c>
      <c r="Z580" t="s">
        <v>0</v>
      </c>
      <c r="AA580" t="s">
        <v>4</v>
      </c>
    </row>
    <row r="581" spans="1:27" x14ac:dyDescent="0.35">
      <c r="A581" t="s">
        <v>36</v>
      </c>
      <c r="B581" t="s">
        <v>1270</v>
      </c>
      <c r="F581" t="s">
        <v>1271</v>
      </c>
      <c r="G581" t="s">
        <v>31</v>
      </c>
      <c r="H581">
        <v>60062</v>
      </c>
      <c r="I581" t="s">
        <v>176</v>
      </c>
      <c r="K581" t="s">
        <v>33</v>
      </c>
      <c r="L581" t="s">
        <v>1272</v>
      </c>
      <c r="M581" t="s">
        <v>1273</v>
      </c>
      <c r="N581" s="1">
        <v>44402.505150462966</v>
      </c>
      <c r="P581" t="s">
        <v>36</v>
      </c>
      <c r="Q581" t="s">
        <v>0</v>
      </c>
      <c r="R581" t="s">
        <v>0</v>
      </c>
      <c r="S581" t="s">
        <v>36</v>
      </c>
      <c r="T581" t="s">
        <v>37</v>
      </c>
      <c r="U581" t="s">
        <v>38</v>
      </c>
      <c r="V581" t="s">
        <v>69</v>
      </c>
      <c r="W581" t="s">
        <v>36</v>
      </c>
      <c r="X581" t="s">
        <v>36</v>
      </c>
      <c r="Y581" t="s">
        <v>36</v>
      </c>
      <c r="Z581" t="s">
        <v>0</v>
      </c>
      <c r="AA581" t="s">
        <v>4</v>
      </c>
    </row>
    <row r="582" spans="1:27" x14ac:dyDescent="0.35">
      <c r="A582" t="s">
        <v>36</v>
      </c>
      <c r="B582" t="s">
        <v>70</v>
      </c>
      <c r="F582" t="s">
        <v>605</v>
      </c>
      <c r="G582" t="s">
        <v>31</v>
      </c>
      <c r="H582">
        <v>92126</v>
      </c>
      <c r="I582" t="s">
        <v>32</v>
      </c>
      <c r="K582" t="s">
        <v>82</v>
      </c>
      <c r="L582" t="s">
        <v>1282</v>
      </c>
      <c r="M582" t="s">
        <v>732</v>
      </c>
      <c r="N582" s="1">
        <v>44403.564814814818</v>
      </c>
      <c r="P582" t="s">
        <v>36</v>
      </c>
      <c r="Q582" t="s">
        <v>36</v>
      </c>
      <c r="R582" t="s">
        <v>36</v>
      </c>
      <c r="S582" t="s">
        <v>36</v>
      </c>
      <c r="T582" t="s">
        <v>37</v>
      </c>
      <c r="U582" t="s">
        <v>47</v>
      </c>
      <c r="V582" t="s">
        <v>69</v>
      </c>
      <c r="W582" t="s">
        <v>36</v>
      </c>
      <c r="X582" t="s">
        <v>36</v>
      </c>
      <c r="Y582" t="s">
        <v>36</v>
      </c>
      <c r="Z582" t="s">
        <v>36</v>
      </c>
      <c r="AA582" t="s">
        <v>4</v>
      </c>
    </row>
    <row r="583" spans="1:27" x14ac:dyDescent="0.35">
      <c r="A583" t="s">
        <v>0</v>
      </c>
      <c r="B583" t="s">
        <v>41</v>
      </c>
      <c r="F583" t="s">
        <v>302</v>
      </c>
      <c r="G583" t="s">
        <v>31</v>
      </c>
      <c r="H583">
        <v>89103</v>
      </c>
      <c r="I583" t="s">
        <v>303</v>
      </c>
      <c r="K583" t="s">
        <v>33</v>
      </c>
      <c r="L583" t="s">
        <v>1283</v>
      </c>
      <c r="M583" t="s">
        <v>1284</v>
      </c>
      <c r="N583" s="1">
        <v>44487.385763888888</v>
      </c>
      <c r="O583" t="s">
        <v>36</v>
      </c>
      <c r="P583" t="s">
        <v>36</v>
      </c>
      <c r="Q583" t="s">
        <v>36</v>
      </c>
      <c r="R583" t="s">
        <v>36</v>
      </c>
      <c r="S583" t="s">
        <v>36</v>
      </c>
      <c r="T583" t="s">
        <v>61</v>
      </c>
      <c r="U583" t="s">
        <v>62</v>
      </c>
      <c r="V583" t="s">
        <v>430</v>
      </c>
      <c r="W583" t="s">
        <v>36</v>
      </c>
      <c r="X583" t="s">
        <v>36</v>
      </c>
      <c r="Y583" t="s">
        <v>0</v>
      </c>
      <c r="Z583" t="s">
        <v>0</v>
      </c>
      <c r="AA583" t="s">
        <v>4</v>
      </c>
    </row>
    <row r="584" spans="1:27" x14ac:dyDescent="0.35">
      <c r="A584" t="s">
        <v>36</v>
      </c>
      <c r="B584" t="s">
        <v>842</v>
      </c>
      <c r="F584" t="s">
        <v>1041</v>
      </c>
      <c r="G584" t="s">
        <v>31</v>
      </c>
      <c r="H584">
        <v>94109</v>
      </c>
      <c r="I584" t="s">
        <v>32</v>
      </c>
      <c r="K584" t="s">
        <v>386</v>
      </c>
      <c r="L584" t="s">
        <v>1285</v>
      </c>
      <c r="M584" t="s">
        <v>178</v>
      </c>
      <c r="N584" s="1">
        <v>44453.739618055559</v>
      </c>
      <c r="O584" t="s">
        <v>0</v>
      </c>
      <c r="P584" t="s">
        <v>36</v>
      </c>
      <c r="Q584" t="s">
        <v>0</v>
      </c>
      <c r="R584" t="s">
        <v>0</v>
      </c>
      <c r="S584" t="s">
        <v>36</v>
      </c>
      <c r="T584" t="s">
        <v>61</v>
      </c>
      <c r="U584" t="s">
        <v>62</v>
      </c>
      <c r="V584" t="s">
        <v>430</v>
      </c>
      <c r="W584" t="s">
        <v>36</v>
      </c>
      <c r="X584" t="s">
        <v>36</v>
      </c>
      <c r="Y584" t="s">
        <v>0</v>
      </c>
      <c r="Z584" t="s">
        <v>36</v>
      </c>
      <c r="AA584" t="s">
        <v>4</v>
      </c>
    </row>
    <row r="585" spans="1:27" x14ac:dyDescent="0.35">
      <c r="A585" t="s">
        <v>36</v>
      </c>
      <c r="B585" t="s">
        <v>962</v>
      </c>
      <c r="F585" t="s">
        <v>1286</v>
      </c>
      <c r="G585" t="s">
        <v>31</v>
      </c>
      <c r="H585">
        <v>11516</v>
      </c>
      <c r="I585" t="s">
        <v>306</v>
      </c>
      <c r="K585" t="s">
        <v>82</v>
      </c>
      <c r="L585" t="s">
        <v>1287</v>
      </c>
      <c r="M585" t="s">
        <v>732</v>
      </c>
      <c r="N585" s="1">
        <v>44432.019652777781</v>
      </c>
      <c r="O585" t="s">
        <v>36</v>
      </c>
      <c r="P585" t="s">
        <v>0</v>
      </c>
      <c r="Q585" t="s">
        <v>0</v>
      </c>
      <c r="R585" t="s">
        <v>0</v>
      </c>
      <c r="S585" t="s">
        <v>36</v>
      </c>
      <c r="T585" t="s">
        <v>37</v>
      </c>
      <c r="U585" t="s">
        <v>47</v>
      </c>
      <c r="V585" t="s">
        <v>39</v>
      </c>
      <c r="W585" t="s">
        <v>36</v>
      </c>
      <c r="X585" t="s">
        <v>0</v>
      </c>
      <c r="Y585" t="s">
        <v>36</v>
      </c>
      <c r="Z585" t="s">
        <v>36</v>
      </c>
      <c r="AA585" t="s">
        <v>4</v>
      </c>
    </row>
    <row r="586" spans="1:27" x14ac:dyDescent="0.35">
      <c r="A586" t="s">
        <v>36</v>
      </c>
      <c r="B586" t="s">
        <v>1298</v>
      </c>
      <c r="F586" t="s">
        <v>112</v>
      </c>
      <c r="G586" t="s">
        <v>32</v>
      </c>
      <c r="H586" t="s">
        <v>1299</v>
      </c>
      <c r="I586" t="s">
        <v>114</v>
      </c>
      <c r="K586" t="s">
        <v>647</v>
      </c>
      <c r="L586" t="s">
        <v>1300</v>
      </c>
      <c r="M586" t="s">
        <v>1301</v>
      </c>
      <c r="N586" s="1">
        <v>44371.287442129629</v>
      </c>
      <c r="P586" t="s">
        <v>0</v>
      </c>
      <c r="Q586" t="s">
        <v>36</v>
      </c>
      <c r="R586" t="s">
        <v>36</v>
      </c>
      <c r="S586" t="s">
        <v>36</v>
      </c>
      <c r="T586" t="s">
        <v>0</v>
      </c>
      <c r="U586" t="s">
        <v>47</v>
      </c>
      <c r="V586" t="s">
        <v>76</v>
      </c>
      <c r="W586" t="s">
        <v>36</v>
      </c>
      <c r="X586" t="s">
        <v>36</v>
      </c>
      <c r="Y586" t="s">
        <v>36</v>
      </c>
      <c r="Z586" t="s">
        <v>0</v>
      </c>
      <c r="AA586" t="s">
        <v>119</v>
      </c>
    </row>
    <row r="587" spans="1:27" x14ac:dyDescent="0.35">
      <c r="A587" t="s">
        <v>36</v>
      </c>
      <c r="B587" t="s">
        <v>1309</v>
      </c>
      <c r="F587" t="s">
        <v>938</v>
      </c>
      <c r="G587" t="s">
        <v>31</v>
      </c>
      <c r="H587">
        <v>95818</v>
      </c>
      <c r="I587" t="s">
        <v>32</v>
      </c>
      <c r="K587" t="s">
        <v>165</v>
      </c>
      <c r="L587" t="s">
        <v>1310</v>
      </c>
      <c r="M587" t="s">
        <v>178</v>
      </c>
      <c r="N587" s="1">
        <v>44392.413564814815</v>
      </c>
      <c r="P587" t="s">
        <v>36</v>
      </c>
      <c r="Q587" t="s">
        <v>0</v>
      </c>
      <c r="R587" t="s">
        <v>0</v>
      </c>
      <c r="S587" t="s">
        <v>36</v>
      </c>
      <c r="T587" t="s">
        <v>37</v>
      </c>
      <c r="U587" t="s">
        <v>38</v>
      </c>
      <c r="V587" t="s">
        <v>76</v>
      </c>
      <c r="W587" t="s">
        <v>36</v>
      </c>
      <c r="X587" t="s">
        <v>36</v>
      </c>
      <c r="Y587" t="s">
        <v>36</v>
      </c>
      <c r="Z587" t="s">
        <v>36</v>
      </c>
      <c r="AA587" t="s">
        <v>4</v>
      </c>
    </row>
    <row r="588" spans="1:27" x14ac:dyDescent="0.35">
      <c r="A588" t="s">
        <v>36</v>
      </c>
      <c r="B588" t="s">
        <v>1318</v>
      </c>
      <c r="F588" t="s">
        <v>302</v>
      </c>
      <c r="G588" t="s">
        <v>31</v>
      </c>
      <c r="H588">
        <v>89109</v>
      </c>
      <c r="I588" t="s">
        <v>303</v>
      </c>
      <c r="K588" t="s">
        <v>33</v>
      </c>
      <c r="L588" t="s">
        <v>1319</v>
      </c>
      <c r="M588" t="s">
        <v>178</v>
      </c>
      <c r="N588" s="1">
        <v>44401.970960648148</v>
      </c>
      <c r="O588" t="s">
        <v>0</v>
      </c>
      <c r="P588" t="s">
        <v>0</v>
      </c>
      <c r="Q588" t="s">
        <v>0</v>
      </c>
      <c r="R588" t="s">
        <v>0</v>
      </c>
      <c r="S588" t="s">
        <v>36</v>
      </c>
      <c r="T588" t="s">
        <v>37</v>
      </c>
      <c r="U588" t="s">
        <v>179</v>
      </c>
      <c r="V588" t="s">
        <v>39</v>
      </c>
      <c r="W588" t="s">
        <v>36</v>
      </c>
      <c r="X588" t="s">
        <v>36</v>
      </c>
      <c r="Y588" t="s">
        <v>0</v>
      </c>
      <c r="Z588" t="s">
        <v>36</v>
      </c>
      <c r="AA588" t="s">
        <v>4</v>
      </c>
    </row>
    <row r="589" spans="1:27" x14ac:dyDescent="0.35">
      <c r="A589" t="s">
        <v>0</v>
      </c>
      <c r="B589" t="s">
        <v>241</v>
      </c>
      <c r="F589" t="s">
        <v>1323</v>
      </c>
      <c r="G589" t="s">
        <v>31</v>
      </c>
      <c r="H589">
        <v>34756</v>
      </c>
      <c r="I589" t="s">
        <v>107</v>
      </c>
      <c r="K589" t="s">
        <v>357</v>
      </c>
      <c r="L589" t="s">
        <v>1324</v>
      </c>
      <c r="M589" t="s">
        <v>178</v>
      </c>
      <c r="N589" s="1">
        <v>44486.017060185186</v>
      </c>
      <c r="O589" t="s">
        <v>0</v>
      </c>
      <c r="P589" t="s">
        <v>36</v>
      </c>
      <c r="Q589" t="s">
        <v>0</v>
      </c>
      <c r="R589" t="s">
        <v>0</v>
      </c>
      <c r="S589" t="s">
        <v>36</v>
      </c>
      <c r="T589" t="s">
        <v>37</v>
      </c>
      <c r="U589" t="s">
        <v>118</v>
      </c>
      <c r="V589" t="s">
        <v>76</v>
      </c>
      <c r="W589" t="s">
        <v>36</v>
      </c>
      <c r="X589" t="s">
        <v>36</v>
      </c>
      <c r="Y589" t="s">
        <v>0</v>
      </c>
      <c r="Z589" t="s">
        <v>36</v>
      </c>
      <c r="AA589" t="s">
        <v>4</v>
      </c>
    </row>
    <row r="590" spans="1:27" x14ac:dyDescent="0.35">
      <c r="A590" t="s">
        <v>36</v>
      </c>
      <c r="B590" t="s">
        <v>1333</v>
      </c>
      <c r="F590" t="s">
        <v>1334</v>
      </c>
      <c r="G590" t="s">
        <v>31</v>
      </c>
      <c r="H590">
        <v>14009</v>
      </c>
      <c r="I590" t="s">
        <v>306</v>
      </c>
      <c r="K590" t="s">
        <v>860</v>
      </c>
      <c r="L590" t="s">
        <v>1335</v>
      </c>
      <c r="M590" t="s">
        <v>612</v>
      </c>
      <c r="N590" s="1">
        <v>44397.285914351851</v>
      </c>
      <c r="P590" t="s">
        <v>0</v>
      </c>
      <c r="Q590" t="s">
        <v>36</v>
      </c>
      <c r="R590" t="s">
        <v>0</v>
      </c>
      <c r="S590" t="s">
        <v>0</v>
      </c>
      <c r="T590" t="s">
        <v>37</v>
      </c>
      <c r="U590" t="s">
        <v>252</v>
      </c>
      <c r="V590" t="s">
        <v>126</v>
      </c>
      <c r="W590" t="s">
        <v>36</v>
      </c>
      <c r="X590" t="s">
        <v>0</v>
      </c>
      <c r="Y590" t="s">
        <v>36</v>
      </c>
      <c r="Z590" t="s">
        <v>36</v>
      </c>
      <c r="AA590" t="s">
        <v>4</v>
      </c>
    </row>
    <row r="591" spans="1:27" x14ac:dyDescent="0.35">
      <c r="A591" t="s">
        <v>0</v>
      </c>
      <c r="B591" t="s">
        <v>1104</v>
      </c>
      <c r="F591" t="s">
        <v>1345</v>
      </c>
      <c r="G591" t="s">
        <v>31</v>
      </c>
      <c r="H591">
        <v>92886</v>
      </c>
      <c r="I591" t="s">
        <v>32</v>
      </c>
      <c r="K591" t="s">
        <v>223</v>
      </c>
      <c r="L591" t="s">
        <v>1283</v>
      </c>
      <c r="M591" t="s">
        <v>1283</v>
      </c>
      <c r="N591" s="1">
        <v>44486.017060185186</v>
      </c>
      <c r="O591" t="s">
        <v>36</v>
      </c>
      <c r="P591" t="s">
        <v>36</v>
      </c>
      <c r="Q591" t="s">
        <v>36</v>
      </c>
      <c r="R591" t="s">
        <v>36</v>
      </c>
      <c r="S591" t="s">
        <v>36</v>
      </c>
      <c r="T591" t="s">
        <v>37</v>
      </c>
      <c r="U591" t="s">
        <v>38</v>
      </c>
      <c r="V591" t="s">
        <v>69</v>
      </c>
      <c r="W591" t="s">
        <v>36</v>
      </c>
      <c r="X591" t="s">
        <v>36</v>
      </c>
      <c r="Y591" t="s">
        <v>36</v>
      </c>
      <c r="Z591" t="s">
        <v>0</v>
      </c>
      <c r="AA591" t="s">
        <v>4</v>
      </c>
    </row>
    <row r="592" spans="1:27" x14ac:dyDescent="0.35">
      <c r="A592" t="s">
        <v>36</v>
      </c>
      <c r="B592" t="s">
        <v>301</v>
      </c>
      <c r="F592" t="s">
        <v>175</v>
      </c>
      <c r="G592" t="s">
        <v>31</v>
      </c>
      <c r="H592">
        <v>60603</v>
      </c>
      <c r="I592" t="s">
        <v>176</v>
      </c>
      <c r="K592" t="s">
        <v>52</v>
      </c>
      <c r="L592" t="s">
        <v>1350</v>
      </c>
      <c r="M592" t="s">
        <v>1351</v>
      </c>
      <c r="N592" s="1">
        <v>44467.822523148148</v>
      </c>
      <c r="O592" t="s">
        <v>36</v>
      </c>
      <c r="P592" t="s">
        <v>36</v>
      </c>
      <c r="Q592" t="s">
        <v>0</v>
      </c>
      <c r="R592" t="s">
        <v>0</v>
      </c>
      <c r="S592" t="s">
        <v>36</v>
      </c>
      <c r="T592" t="s">
        <v>37</v>
      </c>
      <c r="U592" t="s">
        <v>47</v>
      </c>
      <c r="V592" t="s">
        <v>69</v>
      </c>
      <c r="W592" t="s">
        <v>36</v>
      </c>
      <c r="X592" t="s">
        <v>36</v>
      </c>
      <c r="Y592" t="s">
        <v>36</v>
      </c>
      <c r="Z592" t="s">
        <v>36</v>
      </c>
      <c r="AA592" t="s">
        <v>4</v>
      </c>
    </row>
    <row r="593" spans="1:27" x14ac:dyDescent="0.35">
      <c r="A593" t="s">
        <v>36</v>
      </c>
      <c r="B593" t="s">
        <v>550</v>
      </c>
      <c r="F593" t="s">
        <v>1352</v>
      </c>
      <c r="G593" t="s">
        <v>31</v>
      </c>
      <c r="H593">
        <v>76010</v>
      </c>
      <c r="I593" t="s">
        <v>51</v>
      </c>
      <c r="K593" t="s">
        <v>294</v>
      </c>
      <c r="L593" t="s">
        <v>1353</v>
      </c>
      <c r="M593" t="s">
        <v>1354</v>
      </c>
      <c r="N593" s="1">
        <v>44401.200324074074</v>
      </c>
      <c r="P593" t="s">
        <v>36</v>
      </c>
      <c r="Q593" t="s">
        <v>36</v>
      </c>
      <c r="R593" t="s">
        <v>36</v>
      </c>
      <c r="S593" t="s">
        <v>36</v>
      </c>
      <c r="T593" t="s">
        <v>37</v>
      </c>
      <c r="U593" t="s">
        <v>38</v>
      </c>
      <c r="V593" t="s">
        <v>69</v>
      </c>
      <c r="W593" t="s">
        <v>36</v>
      </c>
      <c r="X593" t="s">
        <v>36</v>
      </c>
      <c r="Y593" t="s">
        <v>36</v>
      </c>
      <c r="Z593" t="s">
        <v>36</v>
      </c>
      <c r="AA593" t="s">
        <v>4</v>
      </c>
    </row>
    <row r="594" spans="1:27" x14ac:dyDescent="0.35">
      <c r="A594" t="s">
        <v>36</v>
      </c>
      <c r="B594" t="s">
        <v>272</v>
      </c>
      <c r="F594" t="s">
        <v>302</v>
      </c>
      <c r="G594" t="s">
        <v>31</v>
      </c>
      <c r="H594">
        <v>89117</v>
      </c>
      <c r="I594" t="s">
        <v>303</v>
      </c>
      <c r="K594" t="s">
        <v>250</v>
      </c>
      <c r="L594" t="s">
        <v>1369</v>
      </c>
      <c r="M594" t="s">
        <v>1370</v>
      </c>
      <c r="N594" s="1">
        <v>44385.378645833334</v>
      </c>
      <c r="P594" t="s">
        <v>0</v>
      </c>
      <c r="Q594" t="s">
        <v>36</v>
      </c>
      <c r="R594" t="s">
        <v>0</v>
      </c>
      <c r="S594" t="s">
        <v>36</v>
      </c>
      <c r="T594" t="s">
        <v>37</v>
      </c>
      <c r="U594" t="s">
        <v>38</v>
      </c>
      <c r="V594" t="s">
        <v>69</v>
      </c>
      <c r="W594" t="s">
        <v>36</v>
      </c>
      <c r="X594" t="s">
        <v>36</v>
      </c>
      <c r="Y594" t="s">
        <v>36</v>
      </c>
      <c r="Z594" t="s">
        <v>36</v>
      </c>
      <c r="AA594" t="s">
        <v>4</v>
      </c>
    </row>
    <row r="595" spans="1:27" x14ac:dyDescent="0.35">
      <c r="A595" t="s">
        <v>36</v>
      </c>
      <c r="B595" t="s">
        <v>1378</v>
      </c>
      <c r="F595" t="s">
        <v>302</v>
      </c>
      <c r="G595" t="s">
        <v>31</v>
      </c>
      <c r="H595">
        <v>89108</v>
      </c>
      <c r="I595" t="s">
        <v>303</v>
      </c>
      <c r="K595" t="s">
        <v>294</v>
      </c>
      <c r="L595" t="s">
        <v>1379</v>
      </c>
      <c r="M595" t="s">
        <v>1380</v>
      </c>
      <c r="N595" s="1">
        <v>44403.515763888892</v>
      </c>
      <c r="P595" t="s">
        <v>36</v>
      </c>
      <c r="Q595" t="s">
        <v>0</v>
      </c>
      <c r="R595" t="s">
        <v>36</v>
      </c>
      <c r="S595" t="s">
        <v>36</v>
      </c>
      <c r="T595" t="s">
        <v>37</v>
      </c>
      <c r="U595" t="s">
        <v>38</v>
      </c>
      <c r="V595" t="s">
        <v>39</v>
      </c>
      <c r="W595" t="s">
        <v>36</v>
      </c>
      <c r="X595" t="s">
        <v>36</v>
      </c>
      <c r="Y595" t="s">
        <v>0</v>
      </c>
      <c r="Z595" t="s">
        <v>0</v>
      </c>
      <c r="AA595" t="s">
        <v>4</v>
      </c>
    </row>
    <row r="596" spans="1:27" x14ac:dyDescent="0.35">
      <c r="A596" t="s">
        <v>36</v>
      </c>
      <c r="B596" t="s">
        <v>1395</v>
      </c>
      <c r="F596" t="s">
        <v>1396</v>
      </c>
      <c r="G596" t="s">
        <v>31</v>
      </c>
      <c r="H596">
        <v>80903</v>
      </c>
      <c r="I596" t="s">
        <v>73</v>
      </c>
      <c r="K596" t="s">
        <v>238</v>
      </c>
      <c r="L596" t="s">
        <v>1397</v>
      </c>
      <c r="M596" t="s">
        <v>178</v>
      </c>
      <c r="N596" s="1">
        <v>44397.307199074072</v>
      </c>
      <c r="P596" t="s">
        <v>36</v>
      </c>
      <c r="Q596" t="s">
        <v>0</v>
      </c>
      <c r="R596" t="s">
        <v>36</v>
      </c>
      <c r="S596" t="s">
        <v>36</v>
      </c>
      <c r="T596" t="s">
        <v>0</v>
      </c>
      <c r="U596" t="s">
        <v>38</v>
      </c>
      <c r="V596" t="s">
        <v>126</v>
      </c>
      <c r="W596" t="s">
        <v>36</v>
      </c>
      <c r="X596" t="s">
        <v>36</v>
      </c>
      <c r="Y596" t="s">
        <v>0</v>
      </c>
      <c r="Z596" t="s">
        <v>0</v>
      </c>
      <c r="AA596" t="s">
        <v>4</v>
      </c>
    </row>
    <row r="597" spans="1:27" x14ac:dyDescent="0.35">
      <c r="A597" t="s">
        <v>0</v>
      </c>
      <c r="B597" t="s">
        <v>826</v>
      </c>
      <c r="F597" t="s">
        <v>30</v>
      </c>
      <c r="G597" t="s">
        <v>31</v>
      </c>
      <c r="H597">
        <v>90062</v>
      </c>
      <c r="I597" t="s">
        <v>32</v>
      </c>
      <c r="K597" t="s">
        <v>44</v>
      </c>
      <c r="L597" t="s">
        <v>947</v>
      </c>
      <c r="M597" t="s">
        <v>1410</v>
      </c>
      <c r="N597" s="1">
        <v>44487.532094907408</v>
      </c>
      <c r="O597" t="s">
        <v>36</v>
      </c>
      <c r="P597" t="s">
        <v>36</v>
      </c>
      <c r="Q597" t="s">
        <v>36</v>
      </c>
      <c r="R597" t="s">
        <v>36</v>
      </c>
      <c r="S597" t="s">
        <v>36</v>
      </c>
      <c r="T597" t="s">
        <v>61</v>
      </c>
      <c r="U597" t="s">
        <v>95</v>
      </c>
      <c r="V597" t="s">
        <v>63</v>
      </c>
      <c r="W597" t="s">
        <v>36</v>
      </c>
      <c r="X597" t="s">
        <v>36</v>
      </c>
      <c r="Y597" t="s">
        <v>36</v>
      </c>
      <c r="Z597" t="s">
        <v>0</v>
      </c>
      <c r="AA597" t="s">
        <v>4</v>
      </c>
    </row>
    <row r="598" spans="1:27" x14ac:dyDescent="0.35">
      <c r="A598" t="s">
        <v>36</v>
      </c>
      <c r="B598" t="s">
        <v>1418</v>
      </c>
      <c r="F598" t="s">
        <v>1419</v>
      </c>
      <c r="G598" t="s">
        <v>473</v>
      </c>
      <c r="H598">
        <v>201301</v>
      </c>
      <c r="I598" t="s">
        <v>33</v>
      </c>
      <c r="K598" t="s">
        <v>357</v>
      </c>
      <c r="L598" t="s">
        <v>1420</v>
      </c>
      <c r="M598" t="s">
        <v>178</v>
      </c>
      <c r="N598" s="1">
        <v>44397.201817129629</v>
      </c>
      <c r="P598" t="s">
        <v>0</v>
      </c>
      <c r="Q598" t="s">
        <v>0</v>
      </c>
      <c r="R598" t="s">
        <v>0</v>
      </c>
      <c r="S598" t="s">
        <v>36</v>
      </c>
      <c r="T598" t="s">
        <v>37</v>
      </c>
      <c r="U598" t="s">
        <v>38</v>
      </c>
      <c r="V598" t="s">
        <v>39</v>
      </c>
      <c r="W598" t="s">
        <v>36</v>
      </c>
      <c r="X598" t="s">
        <v>36</v>
      </c>
      <c r="Y598" t="s">
        <v>36</v>
      </c>
      <c r="Z598" t="s">
        <v>36</v>
      </c>
      <c r="AA598" t="s">
        <v>475</v>
      </c>
    </row>
    <row r="599" spans="1:27" x14ac:dyDescent="0.35">
      <c r="A599" t="s">
        <v>36</v>
      </c>
      <c r="B599" t="s">
        <v>1435</v>
      </c>
      <c r="F599" t="s">
        <v>1436</v>
      </c>
      <c r="G599" t="s">
        <v>31</v>
      </c>
      <c r="H599">
        <v>95815</v>
      </c>
      <c r="I599" t="s">
        <v>32</v>
      </c>
      <c r="K599" t="s">
        <v>238</v>
      </c>
      <c r="L599" t="s">
        <v>939</v>
      </c>
      <c r="M599" t="s">
        <v>178</v>
      </c>
      <c r="N599" s="1">
        <v>44403.421932870369</v>
      </c>
      <c r="P599" t="s">
        <v>36</v>
      </c>
      <c r="Q599" t="s">
        <v>0</v>
      </c>
      <c r="R599" t="s">
        <v>0</v>
      </c>
      <c r="S599" t="s">
        <v>36</v>
      </c>
      <c r="T599" t="s">
        <v>37</v>
      </c>
      <c r="U599" t="s">
        <v>38</v>
      </c>
      <c r="V599" t="s">
        <v>69</v>
      </c>
      <c r="W599" t="s">
        <v>36</v>
      </c>
      <c r="X599" t="s">
        <v>0</v>
      </c>
      <c r="Y599" t="s">
        <v>36</v>
      </c>
      <c r="Z599" t="s">
        <v>36</v>
      </c>
      <c r="AA599" t="s">
        <v>4</v>
      </c>
    </row>
    <row r="600" spans="1:27" x14ac:dyDescent="0.35">
      <c r="A600" t="s">
        <v>36</v>
      </c>
      <c r="B600" t="s">
        <v>1437</v>
      </c>
      <c r="F600" t="s">
        <v>1407</v>
      </c>
      <c r="G600" t="s">
        <v>32</v>
      </c>
      <c r="H600" t="s">
        <v>1438</v>
      </c>
      <c r="I600" t="s">
        <v>114</v>
      </c>
      <c r="K600" t="s">
        <v>82</v>
      </c>
      <c r="L600" t="s">
        <v>1439</v>
      </c>
      <c r="M600" t="s">
        <v>162</v>
      </c>
      <c r="N600" s="1">
        <v>44399.661759259259</v>
      </c>
      <c r="P600" t="s">
        <v>0</v>
      </c>
      <c r="Q600" t="s">
        <v>0</v>
      </c>
      <c r="R600" t="s">
        <v>0</v>
      </c>
      <c r="S600" t="s">
        <v>0</v>
      </c>
      <c r="T600" t="s">
        <v>37</v>
      </c>
      <c r="U600" t="s">
        <v>179</v>
      </c>
      <c r="V600" t="s">
        <v>76</v>
      </c>
      <c r="W600" t="s">
        <v>36</v>
      </c>
      <c r="X600" t="s">
        <v>36</v>
      </c>
      <c r="Y600" t="s">
        <v>0</v>
      </c>
      <c r="Z600" t="s">
        <v>36</v>
      </c>
      <c r="AA600" t="s">
        <v>119</v>
      </c>
    </row>
    <row r="601" spans="1:27" x14ac:dyDescent="0.35">
      <c r="A601" t="s">
        <v>36</v>
      </c>
      <c r="B601" t="s">
        <v>1444</v>
      </c>
      <c r="F601" t="s">
        <v>1445</v>
      </c>
      <c r="G601" t="s">
        <v>31</v>
      </c>
      <c r="H601">
        <v>10001</v>
      </c>
      <c r="I601" t="s">
        <v>306</v>
      </c>
      <c r="K601" t="s">
        <v>181</v>
      </c>
      <c r="L601" t="s">
        <v>1446</v>
      </c>
      <c r="M601" t="s">
        <v>178</v>
      </c>
      <c r="N601" s="1">
        <v>44354.849826388891</v>
      </c>
      <c r="P601" t="s">
        <v>0</v>
      </c>
      <c r="Q601" t="s">
        <v>0</v>
      </c>
      <c r="R601" t="s">
        <v>0</v>
      </c>
      <c r="S601" t="s">
        <v>36</v>
      </c>
      <c r="T601" t="s">
        <v>0</v>
      </c>
      <c r="U601" t="s">
        <v>47</v>
      </c>
      <c r="V601" t="s">
        <v>69</v>
      </c>
      <c r="W601" t="s">
        <v>36</v>
      </c>
      <c r="X601" t="s">
        <v>36</v>
      </c>
      <c r="Y601" t="s">
        <v>0</v>
      </c>
      <c r="Z601" t="s">
        <v>0</v>
      </c>
      <c r="AA601" t="s">
        <v>4</v>
      </c>
    </row>
    <row r="602" spans="1:27" x14ac:dyDescent="0.35">
      <c r="A602" t="s">
        <v>36</v>
      </c>
      <c r="B602" t="s">
        <v>247</v>
      </c>
      <c r="F602" t="s">
        <v>1449</v>
      </c>
      <c r="G602" t="s">
        <v>1191</v>
      </c>
      <c r="H602">
        <v>3400</v>
      </c>
      <c r="I602" t="s">
        <v>33</v>
      </c>
      <c r="K602" t="s">
        <v>165</v>
      </c>
      <c r="L602" t="s">
        <v>1450</v>
      </c>
      <c r="M602" t="s">
        <v>447</v>
      </c>
      <c r="N602" s="1">
        <v>44392.253831018519</v>
      </c>
      <c r="P602" t="s">
        <v>36</v>
      </c>
      <c r="Q602" t="s">
        <v>36</v>
      </c>
      <c r="R602" t="s">
        <v>36</v>
      </c>
      <c r="S602" t="s">
        <v>36</v>
      </c>
      <c r="T602" t="s">
        <v>37</v>
      </c>
      <c r="U602" t="s">
        <v>38</v>
      </c>
      <c r="V602" t="s">
        <v>126</v>
      </c>
      <c r="W602" t="s">
        <v>36</v>
      </c>
      <c r="X602" t="s">
        <v>36</v>
      </c>
      <c r="Y602" t="s">
        <v>36</v>
      </c>
      <c r="Z602" t="s">
        <v>0</v>
      </c>
      <c r="AA602" t="s">
        <v>1193</v>
      </c>
    </row>
    <row r="603" spans="1:27" x14ac:dyDescent="0.35">
      <c r="A603" t="s">
        <v>36</v>
      </c>
      <c r="B603" t="s">
        <v>584</v>
      </c>
      <c r="F603" t="s">
        <v>1468</v>
      </c>
      <c r="G603" t="s">
        <v>31</v>
      </c>
      <c r="H603">
        <v>76051</v>
      </c>
      <c r="I603" t="s">
        <v>51</v>
      </c>
      <c r="K603" t="s">
        <v>186</v>
      </c>
      <c r="L603" t="s">
        <v>1469</v>
      </c>
      <c r="M603" t="s">
        <v>1470</v>
      </c>
      <c r="N603" s="1">
        <v>44403.306701388887</v>
      </c>
      <c r="P603" t="s">
        <v>0</v>
      </c>
      <c r="Q603" t="s">
        <v>36</v>
      </c>
      <c r="R603" t="s">
        <v>36</v>
      </c>
      <c r="S603" t="s">
        <v>36</v>
      </c>
      <c r="T603" t="s">
        <v>37</v>
      </c>
      <c r="U603" t="s">
        <v>47</v>
      </c>
      <c r="V603" t="s">
        <v>69</v>
      </c>
      <c r="W603" t="s">
        <v>36</v>
      </c>
      <c r="X603" t="s">
        <v>36</v>
      </c>
      <c r="Y603" t="s">
        <v>0</v>
      </c>
      <c r="Z603" t="s">
        <v>0</v>
      </c>
      <c r="AA603" t="s">
        <v>4</v>
      </c>
    </row>
    <row r="604" spans="1:27" x14ac:dyDescent="0.35">
      <c r="A604" t="s">
        <v>36</v>
      </c>
      <c r="B604" t="s">
        <v>1473</v>
      </c>
      <c r="F604" t="s">
        <v>1474</v>
      </c>
      <c r="G604" t="s">
        <v>31</v>
      </c>
      <c r="H604">
        <v>1906</v>
      </c>
      <c r="I604" t="s">
        <v>458</v>
      </c>
      <c r="K604" t="s">
        <v>238</v>
      </c>
      <c r="L604" t="s">
        <v>1475</v>
      </c>
      <c r="M604" t="s">
        <v>162</v>
      </c>
      <c r="N604" s="1">
        <v>44487.33185185185</v>
      </c>
      <c r="O604" t="s">
        <v>36</v>
      </c>
      <c r="P604" t="s">
        <v>36</v>
      </c>
      <c r="Q604" t="s">
        <v>36</v>
      </c>
      <c r="R604" t="s">
        <v>36</v>
      </c>
      <c r="S604" t="s">
        <v>36</v>
      </c>
      <c r="T604" t="s">
        <v>37</v>
      </c>
      <c r="U604" t="s">
        <v>47</v>
      </c>
      <c r="V604" t="s">
        <v>39</v>
      </c>
      <c r="W604" t="s">
        <v>36</v>
      </c>
      <c r="X604" t="s">
        <v>36</v>
      </c>
      <c r="Y604" t="s">
        <v>36</v>
      </c>
      <c r="Z604" t="s">
        <v>36</v>
      </c>
      <c r="AA604" t="s">
        <v>4</v>
      </c>
    </row>
    <row r="605" spans="1:27" x14ac:dyDescent="0.35">
      <c r="A605" t="s">
        <v>36</v>
      </c>
      <c r="B605" t="s">
        <v>1421</v>
      </c>
      <c r="F605" t="s">
        <v>1476</v>
      </c>
      <c r="G605" t="s">
        <v>32</v>
      </c>
      <c r="H605" t="s">
        <v>1477</v>
      </c>
      <c r="I605" t="s">
        <v>979</v>
      </c>
      <c r="K605" t="s">
        <v>82</v>
      </c>
      <c r="L605" t="s">
        <v>1478</v>
      </c>
      <c r="M605" t="s">
        <v>162</v>
      </c>
      <c r="N605" s="1">
        <v>44426.519907407404</v>
      </c>
      <c r="O605" t="s">
        <v>0</v>
      </c>
      <c r="P605" t="s">
        <v>0</v>
      </c>
      <c r="Q605" t="s">
        <v>36</v>
      </c>
      <c r="R605" t="s">
        <v>0</v>
      </c>
      <c r="S605" t="s">
        <v>0</v>
      </c>
      <c r="T605" t="s">
        <v>61</v>
      </c>
      <c r="U605" t="s">
        <v>62</v>
      </c>
      <c r="V605" t="s">
        <v>63</v>
      </c>
      <c r="W605" t="s">
        <v>36</v>
      </c>
      <c r="X605" t="s">
        <v>36</v>
      </c>
      <c r="Y605" t="s">
        <v>36</v>
      </c>
      <c r="Z605" t="s">
        <v>36</v>
      </c>
      <c r="AA605" t="s">
        <v>119</v>
      </c>
    </row>
    <row r="606" spans="1:27" x14ac:dyDescent="0.35">
      <c r="A606" t="s">
        <v>36</v>
      </c>
      <c r="B606" t="s">
        <v>1483</v>
      </c>
      <c r="F606" t="s">
        <v>302</v>
      </c>
      <c r="G606" t="s">
        <v>31</v>
      </c>
      <c r="H606">
        <v>89147</v>
      </c>
      <c r="I606" t="s">
        <v>303</v>
      </c>
      <c r="K606" t="s">
        <v>99</v>
      </c>
      <c r="L606" t="s">
        <v>1484</v>
      </c>
      <c r="M606" t="s">
        <v>1485</v>
      </c>
      <c r="N606" s="1">
        <v>44437.306747685187</v>
      </c>
      <c r="O606" t="s">
        <v>36</v>
      </c>
      <c r="P606" t="s">
        <v>36</v>
      </c>
      <c r="Q606" t="s">
        <v>0</v>
      </c>
      <c r="R606" t="s">
        <v>0</v>
      </c>
      <c r="S606" t="s">
        <v>36</v>
      </c>
      <c r="T606" t="s">
        <v>0</v>
      </c>
      <c r="U606" t="s">
        <v>95</v>
      </c>
      <c r="V606" t="s">
        <v>310</v>
      </c>
      <c r="W606" t="s">
        <v>36</v>
      </c>
      <c r="X606" t="s">
        <v>36</v>
      </c>
      <c r="Y606" t="s">
        <v>0</v>
      </c>
      <c r="Z606" t="s">
        <v>36</v>
      </c>
      <c r="AA606" t="s">
        <v>4</v>
      </c>
    </row>
    <row r="607" spans="1:27" x14ac:dyDescent="0.35">
      <c r="A607" t="s">
        <v>36</v>
      </c>
      <c r="B607" t="s">
        <v>1486</v>
      </c>
      <c r="F607" t="s">
        <v>305</v>
      </c>
      <c r="G607" t="s">
        <v>31</v>
      </c>
      <c r="H607">
        <v>10004</v>
      </c>
      <c r="I607" t="s">
        <v>306</v>
      </c>
      <c r="K607" t="s">
        <v>1487</v>
      </c>
      <c r="L607" t="s">
        <v>1488</v>
      </c>
      <c r="M607" t="s">
        <v>101</v>
      </c>
      <c r="N607" s="1">
        <v>44475.432557870372</v>
      </c>
      <c r="O607" t="s">
        <v>36</v>
      </c>
      <c r="P607" t="s">
        <v>36</v>
      </c>
      <c r="Q607" t="s">
        <v>0</v>
      </c>
      <c r="R607" t="s">
        <v>36</v>
      </c>
      <c r="S607" t="s">
        <v>36</v>
      </c>
      <c r="T607" t="s">
        <v>61</v>
      </c>
      <c r="U607" t="s">
        <v>95</v>
      </c>
      <c r="V607" t="s">
        <v>63</v>
      </c>
      <c r="W607" t="s">
        <v>36</v>
      </c>
      <c r="X607" t="s">
        <v>36</v>
      </c>
      <c r="Y607" t="s">
        <v>0</v>
      </c>
      <c r="Z607" t="s">
        <v>36</v>
      </c>
      <c r="AA607" t="s">
        <v>4</v>
      </c>
    </row>
    <row r="608" spans="1:27" x14ac:dyDescent="0.35">
      <c r="A608" t="s">
        <v>36</v>
      </c>
      <c r="B608" t="s">
        <v>1492</v>
      </c>
      <c r="F608" t="s">
        <v>1493</v>
      </c>
      <c r="G608" t="s">
        <v>473</v>
      </c>
      <c r="H608">
        <v>641006</v>
      </c>
      <c r="I608" t="s">
        <v>33</v>
      </c>
      <c r="K608" t="s">
        <v>82</v>
      </c>
      <c r="L608" t="s">
        <v>1494</v>
      </c>
      <c r="M608" t="s">
        <v>89</v>
      </c>
      <c r="N608" s="1">
        <v>44480.328020833331</v>
      </c>
      <c r="O608" t="s">
        <v>36</v>
      </c>
      <c r="P608" t="s">
        <v>36</v>
      </c>
      <c r="Q608" t="s">
        <v>0</v>
      </c>
      <c r="R608" t="s">
        <v>0</v>
      </c>
      <c r="S608" t="s">
        <v>36</v>
      </c>
      <c r="T608" t="s">
        <v>37</v>
      </c>
      <c r="U608" t="s">
        <v>38</v>
      </c>
      <c r="V608" t="s">
        <v>39</v>
      </c>
      <c r="W608" t="s">
        <v>36</v>
      </c>
      <c r="X608" t="s">
        <v>36</v>
      </c>
      <c r="Y608" t="s">
        <v>36</v>
      </c>
      <c r="Z608" t="s">
        <v>36</v>
      </c>
      <c r="AA608" t="s">
        <v>475</v>
      </c>
    </row>
    <row r="609" spans="1:27" x14ac:dyDescent="0.35">
      <c r="A609" t="s">
        <v>36</v>
      </c>
      <c r="B609" t="s">
        <v>1045</v>
      </c>
      <c r="F609" t="s">
        <v>1041</v>
      </c>
      <c r="G609" t="s">
        <v>31</v>
      </c>
      <c r="H609">
        <v>94103</v>
      </c>
      <c r="I609" t="s">
        <v>32</v>
      </c>
      <c r="K609" t="s">
        <v>181</v>
      </c>
      <c r="L609" t="s">
        <v>1507</v>
      </c>
      <c r="M609" t="s">
        <v>1508</v>
      </c>
      <c r="N609" s="1">
        <v>44403.314201388886</v>
      </c>
      <c r="P609" t="s">
        <v>0</v>
      </c>
      <c r="Q609" t="s">
        <v>0</v>
      </c>
      <c r="R609" t="s">
        <v>0</v>
      </c>
      <c r="S609" t="s">
        <v>36</v>
      </c>
      <c r="T609" t="s">
        <v>0</v>
      </c>
      <c r="U609" t="s">
        <v>179</v>
      </c>
      <c r="V609" t="s">
        <v>48</v>
      </c>
      <c r="W609" t="s">
        <v>36</v>
      </c>
      <c r="X609" t="s">
        <v>36</v>
      </c>
      <c r="Y609" t="s">
        <v>0</v>
      </c>
      <c r="Z609" t="s">
        <v>0</v>
      </c>
      <c r="AA609" t="s">
        <v>4</v>
      </c>
    </row>
    <row r="610" spans="1:27" x14ac:dyDescent="0.35">
      <c r="A610" t="s">
        <v>36</v>
      </c>
      <c r="B610" t="s">
        <v>1509</v>
      </c>
      <c r="F610" t="s">
        <v>938</v>
      </c>
      <c r="G610" t="s">
        <v>31</v>
      </c>
      <c r="H610">
        <v>95821</v>
      </c>
      <c r="I610" t="s">
        <v>32</v>
      </c>
      <c r="K610" t="s">
        <v>33</v>
      </c>
      <c r="L610" t="s">
        <v>1510</v>
      </c>
      <c r="M610" t="s">
        <v>232</v>
      </c>
      <c r="N610" s="1">
        <v>44403.459236111114</v>
      </c>
      <c r="P610" t="s">
        <v>36</v>
      </c>
      <c r="Q610" t="s">
        <v>36</v>
      </c>
      <c r="R610" t="s">
        <v>36</v>
      </c>
      <c r="S610" t="s">
        <v>36</v>
      </c>
      <c r="T610" t="s">
        <v>0</v>
      </c>
      <c r="U610" t="s">
        <v>38</v>
      </c>
      <c r="V610" t="s">
        <v>39</v>
      </c>
      <c r="W610" t="s">
        <v>36</v>
      </c>
      <c r="X610" t="s">
        <v>36</v>
      </c>
      <c r="Y610" t="s">
        <v>36</v>
      </c>
      <c r="Z610" t="s">
        <v>36</v>
      </c>
      <c r="AA610" t="s">
        <v>4</v>
      </c>
    </row>
    <row r="611" spans="1:27" x14ac:dyDescent="0.35">
      <c r="A611" t="s">
        <v>0</v>
      </c>
      <c r="B611" t="s">
        <v>1517</v>
      </c>
      <c r="F611" t="s">
        <v>164</v>
      </c>
      <c r="G611" t="s">
        <v>31</v>
      </c>
      <c r="H611">
        <v>30309</v>
      </c>
      <c r="I611" t="s">
        <v>87</v>
      </c>
      <c r="K611" t="s">
        <v>33</v>
      </c>
      <c r="L611" t="s">
        <v>1518</v>
      </c>
      <c r="M611" t="s">
        <v>178</v>
      </c>
      <c r="N611" s="1">
        <v>44486.017060185186</v>
      </c>
      <c r="O611" t="s">
        <v>0</v>
      </c>
      <c r="P611" t="s">
        <v>0</v>
      </c>
      <c r="Q611" t="s">
        <v>36</v>
      </c>
      <c r="R611" t="s">
        <v>0</v>
      </c>
      <c r="S611" t="s">
        <v>36</v>
      </c>
      <c r="T611" t="s">
        <v>0</v>
      </c>
      <c r="U611" t="s">
        <v>179</v>
      </c>
      <c r="V611" t="s">
        <v>76</v>
      </c>
      <c r="W611" t="s">
        <v>36</v>
      </c>
      <c r="X611" t="s">
        <v>36</v>
      </c>
      <c r="Y611" t="s">
        <v>0</v>
      </c>
      <c r="Z611" t="s">
        <v>36</v>
      </c>
      <c r="AA611" t="s">
        <v>4</v>
      </c>
    </row>
    <row r="612" spans="1:27" x14ac:dyDescent="0.35">
      <c r="A612" t="s">
        <v>36</v>
      </c>
      <c r="B612" t="s">
        <v>1519</v>
      </c>
      <c r="F612" t="s">
        <v>1520</v>
      </c>
      <c r="G612" t="s">
        <v>1363</v>
      </c>
      <c r="H612">
        <v>518000</v>
      </c>
      <c r="I612" t="s">
        <v>33</v>
      </c>
      <c r="K612" t="s">
        <v>367</v>
      </c>
      <c r="L612" t="s">
        <v>1521</v>
      </c>
      <c r="M612" t="s">
        <v>89</v>
      </c>
      <c r="N612" s="1">
        <v>44456.112546296295</v>
      </c>
      <c r="O612" t="s">
        <v>0</v>
      </c>
      <c r="P612" t="s">
        <v>0</v>
      </c>
      <c r="Q612" t="s">
        <v>36</v>
      </c>
      <c r="R612" t="s">
        <v>36</v>
      </c>
      <c r="S612" t="s">
        <v>0</v>
      </c>
      <c r="T612" t="s">
        <v>0</v>
      </c>
      <c r="U612" t="s">
        <v>252</v>
      </c>
      <c r="V612" t="s">
        <v>126</v>
      </c>
      <c r="W612" t="s">
        <v>36</v>
      </c>
      <c r="X612" t="s">
        <v>36</v>
      </c>
      <c r="Y612" t="s">
        <v>36</v>
      </c>
      <c r="Z612" t="s">
        <v>0</v>
      </c>
      <c r="AA612" t="s">
        <v>1367</v>
      </c>
    </row>
    <row r="613" spans="1:27" x14ac:dyDescent="0.35">
      <c r="A613" t="s">
        <v>36</v>
      </c>
      <c r="B613" t="s">
        <v>513</v>
      </c>
      <c r="F613" t="s">
        <v>580</v>
      </c>
      <c r="G613" t="s">
        <v>31</v>
      </c>
      <c r="H613">
        <v>85251</v>
      </c>
      <c r="I613" t="s">
        <v>92</v>
      </c>
      <c r="K613" t="s">
        <v>82</v>
      </c>
      <c r="L613" t="s">
        <v>1529</v>
      </c>
      <c r="M613" t="s">
        <v>162</v>
      </c>
      <c r="N613" s="1">
        <v>44403.408587962964</v>
      </c>
      <c r="P613" t="s">
        <v>0</v>
      </c>
      <c r="Q613" t="s">
        <v>0</v>
      </c>
      <c r="R613" t="s">
        <v>0</v>
      </c>
      <c r="S613" t="s">
        <v>0</v>
      </c>
      <c r="T613" t="s">
        <v>37</v>
      </c>
      <c r="U613" t="s">
        <v>38</v>
      </c>
      <c r="V613" t="s">
        <v>76</v>
      </c>
      <c r="W613" t="s">
        <v>36</v>
      </c>
      <c r="X613" t="s">
        <v>36</v>
      </c>
      <c r="Y613" t="s">
        <v>36</v>
      </c>
      <c r="Z613" t="s">
        <v>36</v>
      </c>
      <c r="AA613" t="s">
        <v>4</v>
      </c>
    </row>
    <row r="614" spans="1:27" x14ac:dyDescent="0.35">
      <c r="A614" t="s">
        <v>36</v>
      </c>
      <c r="B614" t="s">
        <v>1534</v>
      </c>
      <c r="F614" t="s">
        <v>1535</v>
      </c>
      <c r="G614" t="s">
        <v>721</v>
      </c>
      <c r="H614" t="str">
        <f>"4050-127"</f>
        <v>4050-127</v>
      </c>
      <c r="I614" t="s">
        <v>33</v>
      </c>
      <c r="K614" t="s">
        <v>357</v>
      </c>
      <c r="L614" t="s">
        <v>1536</v>
      </c>
      <c r="M614" t="s">
        <v>101</v>
      </c>
      <c r="N614" s="1">
        <v>44372.143414351849</v>
      </c>
      <c r="P614" t="s">
        <v>36</v>
      </c>
      <c r="Q614" t="s">
        <v>0</v>
      </c>
      <c r="R614" t="s">
        <v>0</v>
      </c>
      <c r="S614" t="s">
        <v>36</v>
      </c>
      <c r="T614" t="s">
        <v>37</v>
      </c>
      <c r="U614" t="s">
        <v>38</v>
      </c>
      <c r="V614" t="s">
        <v>69</v>
      </c>
      <c r="W614" t="s">
        <v>36</v>
      </c>
      <c r="X614" t="s">
        <v>36</v>
      </c>
      <c r="Y614" t="s">
        <v>0</v>
      </c>
      <c r="Z614" t="s">
        <v>0</v>
      </c>
      <c r="AA614" t="s">
        <v>725</v>
      </c>
    </row>
    <row r="615" spans="1:27" x14ac:dyDescent="0.35">
      <c r="A615" t="s">
        <v>36</v>
      </c>
      <c r="B615" t="s">
        <v>636</v>
      </c>
      <c r="F615" t="s">
        <v>1544</v>
      </c>
      <c r="G615" t="s">
        <v>31</v>
      </c>
      <c r="H615">
        <v>90404</v>
      </c>
      <c r="I615" t="s">
        <v>32</v>
      </c>
      <c r="K615" t="s">
        <v>338</v>
      </c>
      <c r="L615" t="s">
        <v>1545</v>
      </c>
      <c r="M615" t="s">
        <v>296</v>
      </c>
      <c r="N615" s="1">
        <v>44455.568854166668</v>
      </c>
      <c r="O615" t="s">
        <v>0</v>
      </c>
      <c r="P615" t="s">
        <v>0</v>
      </c>
      <c r="Q615" t="s">
        <v>36</v>
      </c>
      <c r="R615" t="s">
        <v>0</v>
      </c>
      <c r="S615" t="s">
        <v>36</v>
      </c>
      <c r="T615" t="s">
        <v>0</v>
      </c>
      <c r="U615" t="s">
        <v>118</v>
      </c>
      <c r="V615" t="s">
        <v>76</v>
      </c>
      <c r="W615" t="s">
        <v>36</v>
      </c>
      <c r="X615" t="s">
        <v>0</v>
      </c>
      <c r="Y615" t="s">
        <v>36</v>
      </c>
      <c r="Z615" t="s">
        <v>0</v>
      </c>
      <c r="AA615" t="s">
        <v>4</v>
      </c>
    </row>
    <row r="616" spans="1:27" x14ac:dyDescent="0.35">
      <c r="A616" t="s">
        <v>36</v>
      </c>
      <c r="B616" t="s">
        <v>1562</v>
      </c>
      <c r="F616" t="s">
        <v>347</v>
      </c>
      <c r="G616" t="s">
        <v>32</v>
      </c>
      <c r="H616" t="s">
        <v>1563</v>
      </c>
      <c r="I616" t="s">
        <v>198</v>
      </c>
      <c r="K616" t="s">
        <v>82</v>
      </c>
      <c r="L616" t="s">
        <v>1564</v>
      </c>
      <c r="M616" t="s">
        <v>178</v>
      </c>
      <c r="N616" s="1">
        <v>44471.148842592593</v>
      </c>
      <c r="O616" t="s">
        <v>0</v>
      </c>
      <c r="P616" t="s">
        <v>0</v>
      </c>
      <c r="Q616" t="s">
        <v>0</v>
      </c>
      <c r="R616" t="s">
        <v>0</v>
      </c>
      <c r="S616" t="s">
        <v>0</v>
      </c>
      <c r="T616" t="s">
        <v>37</v>
      </c>
      <c r="U616" t="s">
        <v>47</v>
      </c>
      <c r="V616" t="s">
        <v>69</v>
      </c>
      <c r="W616" t="s">
        <v>36</v>
      </c>
      <c r="X616" t="s">
        <v>36</v>
      </c>
      <c r="Y616" t="s">
        <v>36</v>
      </c>
      <c r="Z616" t="s">
        <v>0</v>
      </c>
      <c r="AA616" t="s">
        <v>119</v>
      </c>
    </row>
    <row r="617" spans="1:27" x14ac:dyDescent="0.35">
      <c r="A617" t="s">
        <v>0</v>
      </c>
      <c r="B617" t="s">
        <v>194</v>
      </c>
      <c r="F617" t="s">
        <v>818</v>
      </c>
      <c r="G617" t="s">
        <v>31</v>
      </c>
      <c r="H617">
        <v>91302</v>
      </c>
      <c r="I617" t="s">
        <v>32</v>
      </c>
      <c r="K617" t="s">
        <v>338</v>
      </c>
      <c r="L617" t="s">
        <v>1565</v>
      </c>
      <c r="M617" t="s">
        <v>344</v>
      </c>
      <c r="N617" s="1">
        <v>44403.484756944446</v>
      </c>
      <c r="O617" t="s">
        <v>36</v>
      </c>
      <c r="P617" t="s">
        <v>36</v>
      </c>
      <c r="Q617" t="s">
        <v>36</v>
      </c>
      <c r="R617" t="s">
        <v>0</v>
      </c>
      <c r="S617" t="s">
        <v>36</v>
      </c>
      <c r="T617" t="s">
        <v>0</v>
      </c>
      <c r="U617" t="s">
        <v>62</v>
      </c>
      <c r="V617" t="s">
        <v>430</v>
      </c>
      <c r="W617" t="s">
        <v>36</v>
      </c>
      <c r="X617" t="s">
        <v>0</v>
      </c>
      <c r="Y617" t="s">
        <v>36</v>
      </c>
      <c r="Z617" t="s">
        <v>0</v>
      </c>
      <c r="AA617" t="s">
        <v>4</v>
      </c>
    </row>
    <row r="618" spans="1:27" x14ac:dyDescent="0.35">
      <c r="A618" t="s">
        <v>36</v>
      </c>
      <c r="B618" t="s">
        <v>1576</v>
      </c>
      <c r="F618" t="s">
        <v>537</v>
      </c>
      <c r="G618" t="s">
        <v>31</v>
      </c>
      <c r="H618">
        <v>80204</v>
      </c>
      <c r="I618" t="s">
        <v>73</v>
      </c>
      <c r="K618" t="s">
        <v>367</v>
      </c>
      <c r="L618" t="s">
        <v>1577</v>
      </c>
      <c r="M618" t="s">
        <v>1578</v>
      </c>
      <c r="N618" s="1">
        <v>44353.986932870372</v>
      </c>
      <c r="P618" t="s">
        <v>36</v>
      </c>
      <c r="Q618" t="s">
        <v>0</v>
      </c>
      <c r="R618" t="s">
        <v>0</v>
      </c>
      <c r="S618" t="s">
        <v>36</v>
      </c>
      <c r="T618" t="s">
        <v>0</v>
      </c>
      <c r="U618" t="s">
        <v>38</v>
      </c>
      <c r="V618" t="s">
        <v>76</v>
      </c>
      <c r="W618" t="s">
        <v>36</v>
      </c>
      <c r="X618" t="s">
        <v>36</v>
      </c>
      <c r="Y618" t="s">
        <v>36</v>
      </c>
      <c r="Z618" t="s">
        <v>0</v>
      </c>
      <c r="AA618" t="s">
        <v>4</v>
      </c>
    </row>
    <row r="619" spans="1:27" x14ac:dyDescent="0.35">
      <c r="A619" t="s">
        <v>36</v>
      </c>
      <c r="B619" t="s">
        <v>70</v>
      </c>
      <c r="F619" t="s">
        <v>1580</v>
      </c>
      <c r="G619" t="s">
        <v>31</v>
      </c>
      <c r="H619">
        <v>94957</v>
      </c>
      <c r="I619" t="s">
        <v>32</v>
      </c>
      <c r="K619" t="s">
        <v>33</v>
      </c>
      <c r="L619" t="s">
        <v>1581</v>
      </c>
      <c r="M619" t="s">
        <v>455</v>
      </c>
      <c r="N619" s="1">
        <v>44403.44804398148</v>
      </c>
      <c r="P619" t="s">
        <v>36</v>
      </c>
      <c r="Q619" t="s">
        <v>0</v>
      </c>
      <c r="R619" t="s">
        <v>0</v>
      </c>
      <c r="S619" t="s">
        <v>36</v>
      </c>
      <c r="T619" t="s">
        <v>37</v>
      </c>
      <c r="U619" t="s">
        <v>38</v>
      </c>
      <c r="V619" t="s">
        <v>69</v>
      </c>
      <c r="W619" t="s">
        <v>36</v>
      </c>
      <c r="X619" t="s">
        <v>36</v>
      </c>
      <c r="Y619" t="s">
        <v>36</v>
      </c>
      <c r="Z619" t="s">
        <v>36</v>
      </c>
      <c r="AA619" t="s">
        <v>4</v>
      </c>
    </row>
    <row r="620" spans="1:27" x14ac:dyDescent="0.35">
      <c r="A620" t="s">
        <v>36</v>
      </c>
      <c r="B620" t="s">
        <v>1582</v>
      </c>
      <c r="F620" t="s">
        <v>1583</v>
      </c>
      <c r="G620" t="s">
        <v>33</v>
      </c>
      <c r="H620">
        <v>85142</v>
      </c>
      <c r="I620" t="s">
        <v>33</v>
      </c>
      <c r="K620" t="s">
        <v>165</v>
      </c>
      <c r="L620" t="s">
        <v>1584</v>
      </c>
      <c r="M620" t="s">
        <v>178</v>
      </c>
      <c r="N620" s="1">
        <v>44393.823946759258</v>
      </c>
      <c r="P620" t="s">
        <v>36</v>
      </c>
      <c r="Q620" t="s">
        <v>0</v>
      </c>
      <c r="R620" t="s">
        <v>36</v>
      </c>
      <c r="S620" t="s">
        <v>36</v>
      </c>
      <c r="T620" t="s">
        <v>37</v>
      </c>
      <c r="U620" t="s">
        <v>38</v>
      </c>
      <c r="V620" t="s">
        <v>39</v>
      </c>
      <c r="W620" t="s">
        <v>36</v>
      </c>
      <c r="X620" t="s">
        <v>0</v>
      </c>
      <c r="Y620" t="s">
        <v>0</v>
      </c>
      <c r="Z620" t="s">
        <v>36</v>
      </c>
    </row>
    <row r="621" spans="1:27" x14ac:dyDescent="0.35">
      <c r="A621" t="s">
        <v>36</v>
      </c>
      <c r="B621" t="s">
        <v>1601</v>
      </c>
      <c r="F621" t="s">
        <v>1112</v>
      </c>
      <c r="G621" t="s">
        <v>31</v>
      </c>
      <c r="H621">
        <v>23005</v>
      </c>
      <c r="I621" t="s">
        <v>57</v>
      </c>
      <c r="K621" t="s">
        <v>33</v>
      </c>
      <c r="L621" t="s">
        <v>1602</v>
      </c>
      <c r="M621" t="s">
        <v>1603</v>
      </c>
      <c r="N621" s="1">
        <v>44442.721365740741</v>
      </c>
      <c r="O621" t="s">
        <v>36</v>
      </c>
      <c r="P621" t="s">
        <v>36</v>
      </c>
      <c r="Q621" t="s">
        <v>0</v>
      </c>
      <c r="R621" t="s">
        <v>0</v>
      </c>
      <c r="S621" t="s">
        <v>36</v>
      </c>
      <c r="T621" t="s">
        <v>61</v>
      </c>
      <c r="U621" t="s">
        <v>62</v>
      </c>
      <c r="V621" t="s">
        <v>63</v>
      </c>
      <c r="W621" t="s">
        <v>36</v>
      </c>
      <c r="X621" t="s">
        <v>36</v>
      </c>
      <c r="Y621" t="s">
        <v>36</v>
      </c>
      <c r="Z621" t="s">
        <v>36</v>
      </c>
      <c r="AA621" t="s">
        <v>4</v>
      </c>
    </row>
    <row r="622" spans="1:27" x14ac:dyDescent="0.35">
      <c r="A622" t="s">
        <v>36</v>
      </c>
      <c r="B622" t="s">
        <v>332</v>
      </c>
      <c r="F622" t="s">
        <v>1604</v>
      </c>
      <c r="G622" t="s">
        <v>31</v>
      </c>
      <c r="H622">
        <v>33957</v>
      </c>
      <c r="I622" t="s">
        <v>107</v>
      </c>
      <c r="K622" t="s">
        <v>338</v>
      </c>
      <c r="L622" t="s">
        <v>1605</v>
      </c>
      <c r="M622" t="s">
        <v>60</v>
      </c>
      <c r="N622" s="1">
        <v>44400.548564814817</v>
      </c>
      <c r="P622" t="s">
        <v>36</v>
      </c>
      <c r="Q622" t="s">
        <v>36</v>
      </c>
      <c r="R622" t="s">
        <v>36</v>
      </c>
      <c r="S622" t="s">
        <v>36</v>
      </c>
      <c r="T622" t="s">
        <v>37</v>
      </c>
      <c r="U622" t="s">
        <v>38</v>
      </c>
      <c r="V622" t="s">
        <v>69</v>
      </c>
      <c r="W622" t="s">
        <v>36</v>
      </c>
      <c r="X622" t="s">
        <v>36</v>
      </c>
      <c r="Y622" t="s">
        <v>36</v>
      </c>
      <c r="Z622" t="s">
        <v>36</v>
      </c>
      <c r="AA622" t="s">
        <v>4</v>
      </c>
    </row>
    <row r="623" spans="1:27" x14ac:dyDescent="0.35">
      <c r="A623" t="s">
        <v>36</v>
      </c>
      <c r="B623" t="s">
        <v>235</v>
      </c>
      <c r="F623" t="s">
        <v>1628</v>
      </c>
      <c r="G623" t="s">
        <v>31</v>
      </c>
      <c r="H623">
        <v>27511</v>
      </c>
      <c r="I623" t="s">
        <v>1072</v>
      </c>
      <c r="K623" t="s">
        <v>647</v>
      </c>
      <c r="L623" t="s">
        <v>1629</v>
      </c>
      <c r="M623" t="s">
        <v>1630</v>
      </c>
      <c r="N623" s="1">
        <v>44401.970960648148</v>
      </c>
      <c r="P623" t="s">
        <v>36</v>
      </c>
      <c r="Q623" t="s">
        <v>0</v>
      </c>
      <c r="R623" t="s">
        <v>0</v>
      </c>
      <c r="S623" t="s">
        <v>0</v>
      </c>
      <c r="T623" t="s">
        <v>37</v>
      </c>
      <c r="U623" t="s">
        <v>38</v>
      </c>
      <c r="V623" t="s">
        <v>76</v>
      </c>
      <c r="W623" t="s">
        <v>36</v>
      </c>
      <c r="X623" t="s">
        <v>36</v>
      </c>
      <c r="Y623" t="s">
        <v>0</v>
      </c>
      <c r="Z623" t="s">
        <v>0</v>
      </c>
      <c r="AA623" t="s">
        <v>4</v>
      </c>
    </row>
    <row r="624" spans="1:27" x14ac:dyDescent="0.35">
      <c r="A624" t="s">
        <v>36</v>
      </c>
      <c r="B624" t="s">
        <v>260</v>
      </c>
      <c r="F624" t="s">
        <v>1631</v>
      </c>
      <c r="G624" t="s">
        <v>31</v>
      </c>
      <c r="H624">
        <v>92056</v>
      </c>
      <c r="I624" t="s">
        <v>32</v>
      </c>
      <c r="K624" t="s">
        <v>33</v>
      </c>
      <c r="L624" t="s">
        <v>1632</v>
      </c>
      <c r="M624" t="s">
        <v>296</v>
      </c>
      <c r="N624" s="1">
        <v>44361.547766203701</v>
      </c>
      <c r="P624" t="s">
        <v>0</v>
      </c>
      <c r="Q624" t="s">
        <v>0</v>
      </c>
      <c r="R624" t="s">
        <v>0</v>
      </c>
      <c r="S624" t="s">
        <v>0</v>
      </c>
      <c r="T624" t="s">
        <v>37</v>
      </c>
      <c r="U624" t="s">
        <v>47</v>
      </c>
      <c r="V624" t="s">
        <v>39</v>
      </c>
      <c r="W624" t="s">
        <v>36</v>
      </c>
      <c r="X624" t="s">
        <v>36</v>
      </c>
      <c r="Y624" t="s">
        <v>36</v>
      </c>
      <c r="Z624" t="s">
        <v>36</v>
      </c>
      <c r="AA624" t="s">
        <v>4</v>
      </c>
    </row>
    <row r="625" spans="1:27" x14ac:dyDescent="0.35">
      <c r="A625" t="s">
        <v>36</v>
      </c>
      <c r="B625" t="s">
        <v>286</v>
      </c>
      <c r="F625" t="s">
        <v>30</v>
      </c>
      <c r="G625" t="s">
        <v>31</v>
      </c>
      <c r="H625">
        <v>90042</v>
      </c>
      <c r="I625" t="s">
        <v>32</v>
      </c>
      <c r="K625" t="s">
        <v>123</v>
      </c>
      <c r="L625" t="s">
        <v>1639</v>
      </c>
      <c r="M625" t="s">
        <v>1640</v>
      </c>
      <c r="N625" s="1">
        <v>44391.493437500001</v>
      </c>
      <c r="P625" t="s">
        <v>36</v>
      </c>
      <c r="Q625" t="s">
        <v>0</v>
      </c>
      <c r="R625" t="s">
        <v>0</v>
      </c>
      <c r="S625" t="s">
        <v>0</v>
      </c>
      <c r="T625" t="s">
        <v>37</v>
      </c>
      <c r="U625" t="s">
        <v>38</v>
      </c>
      <c r="V625" t="s">
        <v>48</v>
      </c>
      <c r="W625" t="s">
        <v>36</v>
      </c>
      <c r="X625" t="s">
        <v>36</v>
      </c>
      <c r="Y625" t="s">
        <v>0</v>
      </c>
      <c r="Z625" t="s">
        <v>0</v>
      </c>
      <c r="AA625" t="s">
        <v>4</v>
      </c>
    </row>
    <row r="626" spans="1:27" x14ac:dyDescent="0.35">
      <c r="A626" t="s">
        <v>36</v>
      </c>
      <c r="B626" t="s">
        <v>1647</v>
      </c>
      <c r="F626" t="s">
        <v>1602</v>
      </c>
      <c r="G626" t="s">
        <v>31</v>
      </c>
      <c r="H626" t="s">
        <v>1602</v>
      </c>
      <c r="I626" t="s">
        <v>32</v>
      </c>
      <c r="K626" t="s">
        <v>82</v>
      </c>
      <c r="L626" t="s">
        <v>1648</v>
      </c>
      <c r="M626" t="s">
        <v>1469</v>
      </c>
      <c r="N626" s="1">
        <v>44373.038356481484</v>
      </c>
      <c r="P626" t="s">
        <v>0</v>
      </c>
      <c r="Q626" t="s">
        <v>0</v>
      </c>
      <c r="R626" t="s">
        <v>0</v>
      </c>
      <c r="S626" t="s">
        <v>0</v>
      </c>
      <c r="T626" t="s">
        <v>0</v>
      </c>
      <c r="U626" t="s">
        <v>118</v>
      </c>
      <c r="V626" t="s">
        <v>126</v>
      </c>
      <c r="W626" t="s">
        <v>36</v>
      </c>
      <c r="X626" t="s">
        <v>36</v>
      </c>
      <c r="Y626" t="s">
        <v>36</v>
      </c>
      <c r="Z626" t="s">
        <v>36</v>
      </c>
      <c r="AA626" t="s">
        <v>4</v>
      </c>
    </row>
    <row r="627" spans="1:27" x14ac:dyDescent="0.35">
      <c r="A627" t="s">
        <v>36</v>
      </c>
      <c r="B627" t="s">
        <v>345</v>
      </c>
      <c r="F627" t="s">
        <v>1656</v>
      </c>
      <c r="G627" t="s">
        <v>31</v>
      </c>
      <c r="H627">
        <v>98368</v>
      </c>
      <c r="I627" t="s">
        <v>245</v>
      </c>
      <c r="K627" t="s">
        <v>33</v>
      </c>
      <c r="L627" t="s">
        <v>1657</v>
      </c>
      <c r="M627" t="s">
        <v>1330</v>
      </c>
      <c r="N627" s="1">
        <v>44424.659930555557</v>
      </c>
      <c r="P627" t="s">
        <v>36</v>
      </c>
      <c r="Q627" t="s">
        <v>0</v>
      </c>
      <c r="R627" t="s">
        <v>0</v>
      </c>
      <c r="S627" t="s">
        <v>36</v>
      </c>
      <c r="T627" t="s">
        <v>37</v>
      </c>
      <c r="U627" t="s">
        <v>38</v>
      </c>
      <c r="V627" t="s">
        <v>39</v>
      </c>
      <c r="W627" t="s">
        <v>36</v>
      </c>
      <c r="X627" t="s">
        <v>36</v>
      </c>
      <c r="Y627" t="s">
        <v>0</v>
      </c>
      <c r="Z627" t="s">
        <v>0</v>
      </c>
      <c r="AA627" t="s">
        <v>4</v>
      </c>
    </row>
    <row r="628" spans="1:27" x14ac:dyDescent="0.35">
      <c r="A628" t="s">
        <v>36</v>
      </c>
      <c r="B628" t="s">
        <v>1658</v>
      </c>
      <c r="F628" t="s">
        <v>133</v>
      </c>
      <c r="G628" t="s">
        <v>32</v>
      </c>
      <c r="H628" t="s">
        <v>1659</v>
      </c>
      <c r="I628" t="s">
        <v>114</v>
      </c>
      <c r="K628" t="s">
        <v>82</v>
      </c>
      <c r="L628" t="s">
        <v>1660</v>
      </c>
      <c r="M628" t="s">
        <v>814</v>
      </c>
      <c r="N628" s="1">
        <v>44386.454583333332</v>
      </c>
      <c r="P628" t="s">
        <v>0</v>
      </c>
      <c r="Q628" t="s">
        <v>0</v>
      </c>
      <c r="R628" t="s">
        <v>0</v>
      </c>
      <c r="S628" t="s">
        <v>36</v>
      </c>
      <c r="T628" t="s">
        <v>37</v>
      </c>
      <c r="U628" t="s">
        <v>179</v>
      </c>
      <c r="V628" t="s">
        <v>69</v>
      </c>
      <c r="W628" t="s">
        <v>36</v>
      </c>
      <c r="X628" t="s">
        <v>36</v>
      </c>
      <c r="Y628" t="s">
        <v>36</v>
      </c>
      <c r="Z628" t="s">
        <v>36</v>
      </c>
      <c r="AA628" t="s">
        <v>119</v>
      </c>
    </row>
    <row r="629" spans="1:27" x14ac:dyDescent="0.35">
      <c r="A629" t="s">
        <v>36</v>
      </c>
      <c r="B629" t="s">
        <v>1160</v>
      </c>
      <c r="F629" t="s">
        <v>1663</v>
      </c>
      <c r="G629" t="s">
        <v>31</v>
      </c>
      <c r="H629">
        <v>80026</v>
      </c>
      <c r="I629" t="s">
        <v>73</v>
      </c>
      <c r="K629" t="s">
        <v>367</v>
      </c>
      <c r="L629" t="s">
        <v>1664</v>
      </c>
      <c r="M629" t="s">
        <v>1665</v>
      </c>
      <c r="N629" s="1">
        <v>44429.56659722222</v>
      </c>
      <c r="O629" t="s">
        <v>36</v>
      </c>
      <c r="P629" t="s">
        <v>36</v>
      </c>
      <c r="Q629" t="s">
        <v>0</v>
      </c>
      <c r="R629" t="s">
        <v>0</v>
      </c>
      <c r="S629" t="s">
        <v>36</v>
      </c>
      <c r="T629" t="s">
        <v>37</v>
      </c>
      <c r="U629" t="s">
        <v>38</v>
      </c>
      <c r="V629" t="s">
        <v>69</v>
      </c>
      <c r="W629" t="s">
        <v>36</v>
      </c>
      <c r="X629" t="s">
        <v>0</v>
      </c>
      <c r="Y629" t="s">
        <v>36</v>
      </c>
      <c r="Z629" t="s">
        <v>36</v>
      </c>
      <c r="AA629" t="s">
        <v>4</v>
      </c>
    </row>
    <row r="630" spans="1:27" x14ac:dyDescent="0.35">
      <c r="A630" t="s">
        <v>36</v>
      </c>
      <c r="B630" t="s">
        <v>1668</v>
      </c>
      <c r="F630" t="s">
        <v>580</v>
      </c>
      <c r="G630" t="s">
        <v>31</v>
      </c>
      <c r="H630">
        <v>85251</v>
      </c>
      <c r="I630" t="s">
        <v>92</v>
      </c>
      <c r="K630" t="s">
        <v>181</v>
      </c>
      <c r="L630" t="s">
        <v>1669</v>
      </c>
      <c r="M630" t="s">
        <v>814</v>
      </c>
      <c r="N630" s="1">
        <v>44400.68822916667</v>
      </c>
      <c r="P630" t="s">
        <v>36</v>
      </c>
      <c r="Q630" t="s">
        <v>36</v>
      </c>
      <c r="R630" t="s">
        <v>0</v>
      </c>
      <c r="S630" t="s">
        <v>36</v>
      </c>
      <c r="T630" t="s">
        <v>37</v>
      </c>
      <c r="U630" t="s">
        <v>118</v>
      </c>
      <c r="V630" t="s">
        <v>126</v>
      </c>
      <c r="W630" t="s">
        <v>36</v>
      </c>
      <c r="X630" t="s">
        <v>36</v>
      </c>
      <c r="Y630" t="s">
        <v>36</v>
      </c>
      <c r="Z630" t="s">
        <v>36</v>
      </c>
      <c r="AA630" t="s">
        <v>4</v>
      </c>
    </row>
    <row r="631" spans="1:27" x14ac:dyDescent="0.35">
      <c r="A631" t="s">
        <v>36</v>
      </c>
      <c r="B631" t="s">
        <v>1670</v>
      </c>
      <c r="F631" t="s">
        <v>1671</v>
      </c>
      <c r="G631" t="s">
        <v>31</v>
      </c>
      <c r="H631">
        <v>48732</v>
      </c>
      <c r="I631" t="s">
        <v>558</v>
      </c>
      <c r="K631" t="s">
        <v>33</v>
      </c>
      <c r="L631" t="s">
        <v>1672</v>
      </c>
      <c r="M631" t="s">
        <v>178</v>
      </c>
      <c r="N631" s="1">
        <v>44286.520138888889</v>
      </c>
      <c r="P631" t="s">
        <v>36</v>
      </c>
      <c r="Q631" t="s">
        <v>0</v>
      </c>
      <c r="R631" t="s">
        <v>0</v>
      </c>
      <c r="S631" t="s">
        <v>36</v>
      </c>
      <c r="T631" t="s">
        <v>37</v>
      </c>
      <c r="U631" t="s">
        <v>38</v>
      </c>
      <c r="V631" t="s">
        <v>39</v>
      </c>
      <c r="W631" t="s">
        <v>36</v>
      </c>
      <c r="X631" t="s">
        <v>36</v>
      </c>
      <c r="AA631" t="s">
        <v>4</v>
      </c>
    </row>
    <row r="632" spans="1:27" x14ac:dyDescent="0.35">
      <c r="A632" t="s">
        <v>36</v>
      </c>
      <c r="B632" t="s">
        <v>741</v>
      </c>
      <c r="F632" t="s">
        <v>1686</v>
      </c>
      <c r="G632" t="s">
        <v>31</v>
      </c>
      <c r="H632">
        <v>78401</v>
      </c>
      <c r="I632" t="s">
        <v>51</v>
      </c>
      <c r="K632" t="s">
        <v>82</v>
      </c>
      <c r="L632" t="s">
        <v>1687</v>
      </c>
      <c r="M632" t="s">
        <v>1688</v>
      </c>
      <c r="N632" s="1">
        <v>44377.785474537035</v>
      </c>
      <c r="P632" t="s">
        <v>36</v>
      </c>
      <c r="Q632" t="s">
        <v>36</v>
      </c>
      <c r="R632" t="s">
        <v>36</v>
      </c>
      <c r="S632" t="s">
        <v>36</v>
      </c>
      <c r="T632" t="s">
        <v>37</v>
      </c>
      <c r="U632" t="s">
        <v>38</v>
      </c>
      <c r="V632" t="s">
        <v>69</v>
      </c>
      <c r="W632" t="s">
        <v>36</v>
      </c>
      <c r="X632" t="s">
        <v>36</v>
      </c>
      <c r="Y632" t="s">
        <v>36</v>
      </c>
      <c r="Z632" t="s">
        <v>0</v>
      </c>
      <c r="AA632" t="s">
        <v>4</v>
      </c>
    </row>
    <row r="633" spans="1:27" x14ac:dyDescent="0.35">
      <c r="A633" t="s">
        <v>36</v>
      </c>
      <c r="B633" t="s">
        <v>1694</v>
      </c>
      <c r="F633" t="s">
        <v>1695</v>
      </c>
      <c r="G633" t="s">
        <v>31</v>
      </c>
      <c r="H633">
        <v>64079</v>
      </c>
      <c r="I633" t="s">
        <v>411</v>
      </c>
      <c r="K633" t="s">
        <v>82</v>
      </c>
      <c r="L633" t="s">
        <v>1696</v>
      </c>
      <c r="M633" t="s">
        <v>1697</v>
      </c>
      <c r="N633" s="1">
        <v>44432.593229166669</v>
      </c>
      <c r="O633" t="s">
        <v>36</v>
      </c>
      <c r="P633" t="s">
        <v>36</v>
      </c>
      <c r="Q633" t="s">
        <v>0</v>
      </c>
      <c r="R633" t="s">
        <v>36</v>
      </c>
      <c r="S633" t="s">
        <v>36</v>
      </c>
      <c r="T633" t="s">
        <v>0</v>
      </c>
      <c r="U633" t="s">
        <v>62</v>
      </c>
      <c r="V633" t="s">
        <v>63</v>
      </c>
      <c r="W633" t="s">
        <v>36</v>
      </c>
      <c r="X633" t="s">
        <v>36</v>
      </c>
      <c r="Y633" t="s">
        <v>0</v>
      </c>
      <c r="Z633" t="s">
        <v>0</v>
      </c>
      <c r="AA633" t="s">
        <v>4</v>
      </c>
    </row>
    <row r="634" spans="1:27" x14ac:dyDescent="0.35">
      <c r="A634" t="s">
        <v>0</v>
      </c>
      <c r="B634" t="s">
        <v>260</v>
      </c>
      <c r="F634" t="s">
        <v>1698</v>
      </c>
      <c r="G634" t="s">
        <v>31</v>
      </c>
      <c r="H634">
        <v>91352</v>
      </c>
      <c r="I634" t="s">
        <v>32</v>
      </c>
      <c r="K634" t="s">
        <v>165</v>
      </c>
      <c r="L634" t="s">
        <v>1699</v>
      </c>
      <c r="M634" t="s">
        <v>1700</v>
      </c>
      <c r="N634" s="1">
        <v>44427.531736111108</v>
      </c>
      <c r="O634" t="s">
        <v>36</v>
      </c>
      <c r="P634" t="s">
        <v>36</v>
      </c>
      <c r="Q634" t="s">
        <v>36</v>
      </c>
      <c r="R634" t="s">
        <v>36</v>
      </c>
      <c r="S634" t="s">
        <v>36</v>
      </c>
      <c r="T634" t="s">
        <v>37</v>
      </c>
      <c r="U634" t="s">
        <v>38</v>
      </c>
      <c r="V634" t="s">
        <v>126</v>
      </c>
      <c r="W634" t="s">
        <v>36</v>
      </c>
      <c r="X634" t="s">
        <v>36</v>
      </c>
      <c r="Y634" t="s">
        <v>0</v>
      </c>
      <c r="Z634" t="s">
        <v>0</v>
      </c>
      <c r="AA634" t="s">
        <v>4</v>
      </c>
    </row>
    <row r="635" spans="1:27" x14ac:dyDescent="0.35">
      <c r="A635" t="s">
        <v>0</v>
      </c>
      <c r="B635" t="s">
        <v>408</v>
      </c>
      <c r="F635" t="s">
        <v>695</v>
      </c>
      <c r="G635" t="s">
        <v>32</v>
      </c>
      <c r="H635" t="s">
        <v>1710</v>
      </c>
      <c r="I635" t="s">
        <v>114</v>
      </c>
      <c r="K635" t="s">
        <v>165</v>
      </c>
      <c r="L635" t="s">
        <v>1711</v>
      </c>
      <c r="M635" t="s">
        <v>178</v>
      </c>
      <c r="N635" s="1">
        <v>44487.418124999997</v>
      </c>
      <c r="O635" t="s">
        <v>0</v>
      </c>
      <c r="P635" t="s">
        <v>36</v>
      </c>
      <c r="Q635" t="s">
        <v>0</v>
      </c>
      <c r="R635" t="s">
        <v>0</v>
      </c>
      <c r="S635" t="s">
        <v>36</v>
      </c>
      <c r="T635" t="s">
        <v>37</v>
      </c>
      <c r="U635" t="s">
        <v>47</v>
      </c>
      <c r="V635" t="s">
        <v>69</v>
      </c>
      <c r="W635" t="s">
        <v>36</v>
      </c>
      <c r="X635" t="s">
        <v>36</v>
      </c>
      <c r="Y635" t="s">
        <v>36</v>
      </c>
      <c r="Z635" t="s">
        <v>36</v>
      </c>
      <c r="AA635" t="s">
        <v>119</v>
      </c>
    </row>
    <row r="636" spans="1:27" x14ac:dyDescent="0.35">
      <c r="A636" t="s">
        <v>36</v>
      </c>
      <c r="B636" t="s">
        <v>1714</v>
      </c>
      <c r="F636" t="s">
        <v>1715</v>
      </c>
      <c r="G636" t="s">
        <v>31</v>
      </c>
      <c r="H636">
        <v>40007</v>
      </c>
      <c r="I636" t="s">
        <v>33</v>
      </c>
      <c r="K636" t="s">
        <v>115</v>
      </c>
      <c r="L636" t="s">
        <v>1716</v>
      </c>
      <c r="M636" t="s">
        <v>579</v>
      </c>
      <c r="N636" s="1">
        <v>44482.048333333332</v>
      </c>
      <c r="O636" t="s">
        <v>0</v>
      </c>
      <c r="P636" t="s">
        <v>0</v>
      </c>
      <c r="Q636" t="s">
        <v>0</v>
      </c>
      <c r="R636" t="s">
        <v>0</v>
      </c>
      <c r="S636" t="s">
        <v>0</v>
      </c>
      <c r="T636" t="s">
        <v>37</v>
      </c>
      <c r="U636" t="s">
        <v>47</v>
      </c>
      <c r="V636" t="s">
        <v>69</v>
      </c>
      <c r="W636" t="s">
        <v>36</v>
      </c>
      <c r="X636" t="s">
        <v>36</v>
      </c>
      <c r="Y636" t="s">
        <v>0</v>
      </c>
      <c r="Z636" t="s">
        <v>0</v>
      </c>
      <c r="AA636" t="s">
        <v>4</v>
      </c>
    </row>
    <row r="637" spans="1:27" x14ac:dyDescent="0.35">
      <c r="A637" t="s">
        <v>36</v>
      </c>
      <c r="B637" t="s">
        <v>805</v>
      </c>
      <c r="F637" t="s">
        <v>347</v>
      </c>
      <c r="G637" t="s">
        <v>32</v>
      </c>
      <c r="H637" t="s">
        <v>1717</v>
      </c>
      <c r="I637" t="s">
        <v>198</v>
      </c>
      <c r="K637" t="s">
        <v>123</v>
      </c>
      <c r="L637" t="s">
        <v>1718</v>
      </c>
      <c r="M637" t="s">
        <v>178</v>
      </c>
      <c r="N637" s="1">
        <v>44401.970960648148</v>
      </c>
      <c r="P637" t="s">
        <v>0</v>
      </c>
      <c r="Q637" t="s">
        <v>0</v>
      </c>
      <c r="R637" t="s">
        <v>0</v>
      </c>
      <c r="S637" t="s">
        <v>36</v>
      </c>
      <c r="T637" t="s">
        <v>0</v>
      </c>
      <c r="U637" t="s">
        <v>252</v>
      </c>
      <c r="V637" t="s">
        <v>76</v>
      </c>
      <c r="W637" t="s">
        <v>36</v>
      </c>
      <c r="X637" t="s">
        <v>36</v>
      </c>
      <c r="Y637" t="s">
        <v>0</v>
      </c>
      <c r="Z637" t="s">
        <v>36</v>
      </c>
      <c r="AA637" t="s">
        <v>119</v>
      </c>
    </row>
    <row r="638" spans="1:27" x14ac:dyDescent="0.35">
      <c r="A638" t="s">
        <v>36</v>
      </c>
      <c r="B638" t="s">
        <v>1243</v>
      </c>
      <c r="F638" t="s">
        <v>1244</v>
      </c>
      <c r="G638" t="s">
        <v>1245</v>
      </c>
      <c r="H638">
        <v>10000</v>
      </c>
      <c r="I638" t="s">
        <v>1246</v>
      </c>
      <c r="K638" t="s">
        <v>860</v>
      </c>
      <c r="L638" t="s">
        <v>1719</v>
      </c>
      <c r="M638" t="s">
        <v>89</v>
      </c>
      <c r="N638" s="1">
        <v>44421.383379629631</v>
      </c>
      <c r="P638" t="s">
        <v>36</v>
      </c>
      <c r="Q638" t="s">
        <v>0</v>
      </c>
      <c r="R638" t="s">
        <v>0</v>
      </c>
      <c r="S638" t="s">
        <v>36</v>
      </c>
      <c r="T638" t="s">
        <v>0</v>
      </c>
      <c r="U638" t="s">
        <v>38</v>
      </c>
      <c r="V638" t="s">
        <v>69</v>
      </c>
      <c r="W638" t="s">
        <v>36</v>
      </c>
      <c r="X638" t="s">
        <v>36</v>
      </c>
      <c r="Y638" t="s">
        <v>0</v>
      </c>
      <c r="Z638" t="s">
        <v>0</v>
      </c>
      <c r="AA638" t="s">
        <v>1248</v>
      </c>
    </row>
    <row r="639" spans="1:27" x14ac:dyDescent="0.35">
      <c r="A639" t="s">
        <v>36</v>
      </c>
      <c r="B639" t="s">
        <v>1720</v>
      </c>
      <c r="F639" t="s">
        <v>580</v>
      </c>
      <c r="G639" t="s">
        <v>31</v>
      </c>
      <c r="H639">
        <v>85253</v>
      </c>
      <c r="I639" t="s">
        <v>92</v>
      </c>
      <c r="K639" t="s">
        <v>52</v>
      </c>
      <c r="L639" t="s">
        <v>1721</v>
      </c>
      <c r="M639" t="s">
        <v>1722</v>
      </c>
      <c r="N639" s="1">
        <v>44396.682523148149</v>
      </c>
      <c r="P639" t="s">
        <v>0</v>
      </c>
      <c r="Q639" t="s">
        <v>0</v>
      </c>
      <c r="R639" t="s">
        <v>0</v>
      </c>
      <c r="S639" t="s">
        <v>0</v>
      </c>
      <c r="T639" t="s">
        <v>37</v>
      </c>
      <c r="U639" t="s">
        <v>118</v>
      </c>
      <c r="V639" t="s">
        <v>126</v>
      </c>
      <c r="W639" t="s">
        <v>36</v>
      </c>
      <c r="X639" t="s">
        <v>36</v>
      </c>
      <c r="Y639" t="s">
        <v>36</v>
      </c>
      <c r="Z639" t="s">
        <v>36</v>
      </c>
      <c r="AA639" t="s">
        <v>4</v>
      </c>
    </row>
    <row r="640" spans="1:27" x14ac:dyDescent="0.35">
      <c r="A640" t="s">
        <v>0</v>
      </c>
      <c r="B640" t="s">
        <v>490</v>
      </c>
      <c r="F640" t="s">
        <v>715</v>
      </c>
      <c r="G640" t="s">
        <v>31</v>
      </c>
      <c r="H640">
        <v>89009</v>
      </c>
      <c r="I640" t="s">
        <v>303</v>
      </c>
      <c r="K640" t="s">
        <v>181</v>
      </c>
      <c r="L640" t="s">
        <v>1737</v>
      </c>
      <c r="M640" t="s">
        <v>447</v>
      </c>
      <c r="N640" s="1">
        <v>44487.481064814812</v>
      </c>
      <c r="O640" t="s">
        <v>0</v>
      </c>
      <c r="P640" t="s">
        <v>0</v>
      </c>
      <c r="Q640" t="s">
        <v>36</v>
      </c>
      <c r="R640" t="s">
        <v>0</v>
      </c>
      <c r="S640" t="s">
        <v>36</v>
      </c>
      <c r="T640" t="s">
        <v>0</v>
      </c>
      <c r="U640" t="s">
        <v>179</v>
      </c>
      <c r="V640" t="s">
        <v>76</v>
      </c>
      <c r="W640" t="s">
        <v>36</v>
      </c>
      <c r="X640" t="s">
        <v>36</v>
      </c>
      <c r="Y640" t="s">
        <v>0</v>
      </c>
      <c r="Z640" t="s">
        <v>0</v>
      </c>
      <c r="AA640" t="s">
        <v>4</v>
      </c>
    </row>
    <row r="641" spans="1:27" x14ac:dyDescent="0.35">
      <c r="A641" t="s">
        <v>36</v>
      </c>
      <c r="B641" t="s">
        <v>597</v>
      </c>
      <c r="F641" t="s">
        <v>1760</v>
      </c>
      <c r="G641" t="s">
        <v>31</v>
      </c>
      <c r="H641">
        <v>7030</v>
      </c>
      <c r="I641" t="s">
        <v>670</v>
      </c>
      <c r="K641" t="s">
        <v>123</v>
      </c>
      <c r="L641" t="s">
        <v>1761</v>
      </c>
      <c r="M641" t="s">
        <v>136</v>
      </c>
      <c r="N641" s="1">
        <v>44444.037962962961</v>
      </c>
      <c r="O641" t="s">
        <v>0</v>
      </c>
      <c r="P641" t="s">
        <v>0</v>
      </c>
      <c r="Q641" t="s">
        <v>0</v>
      </c>
      <c r="R641" t="s">
        <v>0</v>
      </c>
      <c r="S641" t="s">
        <v>36</v>
      </c>
      <c r="T641" t="s">
        <v>0</v>
      </c>
      <c r="U641" t="s">
        <v>360</v>
      </c>
      <c r="V641" t="s">
        <v>63</v>
      </c>
      <c r="W641" t="s">
        <v>36</v>
      </c>
      <c r="X641" t="s">
        <v>36</v>
      </c>
      <c r="Y641" t="s">
        <v>0</v>
      </c>
      <c r="Z641" t="s">
        <v>0</v>
      </c>
      <c r="AA641" t="s">
        <v>4</v>
      </c>
    </row>
    <row r="642" spans="1:27" x14ac:dyDescent="0.35">
      <c r="A642" t="s">
        <v>36</v>
      </c>
      <c r="B642" t="s">
        <v>425</v>
      </c>
      <c r="F642" t="s">
        <v>1762</v>
      </c>
      <c r="G642" t="s">
        <v>31</v>
      </c>
      <c r="H642">
        <v>92660</v>
      </c>
      <c r="I642" t="s">
        <v>32</v>
      </c>
      <c r="K642" t="s">
        <v>223</v>
      </c>
      <c r="L642" t="s">
        <v>1763</v>
      </c>
      <c r="M642" t="s">
        <v>699</v>
      </c>
      <c r="N642" s="1">
        <v>44393.57304398148</v>
      </c>
      <c r="P642" t="s">
        <v>36</v>
      </c>
      <c r="Q642" t="s">
        <v>0</v>
      </c>
      <c r="R642" t="s">
        <v>0</v>
      </c>
      <c r="S642" t="s">
        <v>36</v>
      </c>
      <c r="T642" t="s">
        <v>0</v>
      </c>
      <c r="U642" t="s">
        <v>47</v>
      </c>
      <c r="V642" t="s">
        <v>69</v>
      </c>
      <c r="W642" t="s">
        <v>36</v>
      </c>
      <c r="X642" t="s">
        <v>36</v>
      </c>
      <c r="Y642" t="s">
        <v>36</v>
      </c>
      <c r="Z642" t="s">
        <v>36</v>
      </c>
      <c r="AA642" t="s">
        <v>4</v>
      </c>
    </row>
    <row r="643" spans="1:27" x14ac:dyDescent="0.35">
      <c r="A643" t="s">
        <v>36</v>
      </c>
      <c r="B643" t="s">
        <v>1774</v>
      </c>
      <c r="F643" t="s">
        <v>1775</v>
      </c>
      <c r="G643" t="s">
        <v>1776</v>
      </c>
      <c r="H643">
        <v>2009</v>
      </c>
      <c r="I643" t="s">
        <v>1777</v>
      </c>
      <c r="K643" t="s">
        <v>165</v>
      </c>
      <c r="L643" t="s">
        <v>1778</v>
      </c>
      <c r="M643" t="s">
        <v>1779</v>
      </c>
      <c r="N643" s="1">
        <v>44401.970960648148</v>
      </c>
      <c r="P643" t="s">
        <v>36</v>
      </c>
      <c r="Q643" t="s">
        <v>0</v>
      </c>
      <c r="R643" t="s">
        <v>36</v>
      </c>
      <c r="S643" t="s">
        <v>36</v>
      </c>
      <c r="T643" t="s">
        <v>37</v>
      </c>
      <c r="U643" t="s">
        <v>38</v>
      </c>
      <c r="V643" t="s">
        <v>69</v>
      </c>
      <c r="W643" t="s">
        <v>36</v>
      </c>
      <c r="X643" t="s">
        <v>36</v>
      </c>
      <c r="Y643" t="s">
        <v>36</v>
      </c>
      <c r="Z643" t="s">
        <v>36</v>
      </c>
      <c r="AA643" t="s">
        <v>788</v>
      </c>
    </row>
    <row r="644" spans="1:27" x14ac:dyDescent="0.35">
      <c r="A644" t="s">
        <v>0</v>
      </c>
      <c r="B644" t="s">
        <v>1782</v>
      </c>
      <c r="F644" t="s">
        <v>1783</v>
      </c>
      <c r="G644" t="s">
        <v>31</v>
      </c>
      <c r="H644">
        <v>95453</v>
      </c>
      <c r="I644" t="s">
        <v>32</v>
      </c>
      <c r="K644" t="s">
        <v>123</v>
      </c>
      <c r="L644" t="s">
        <v>1784</v>
      </c>
      <c r="M644" t="s">
        <v>814</v>
      </c>
      <c r="N644" s="1">
        <v>44486.017060185186</v>
      </c>
      <c r="O644" t="s">
        <v>36</v>
      </c>
      <c r="P644" t="s">
        <v>36</v>
      </c>
      <c r="Q644" t="s">
        <v>0</v>
      </c>
      <c r="R644" t="s">
        <v>36</v>
      </c>
      <c r="S644" t="s">
        <v>36</v>
      </c>
      <c r="T644" t="s">
        <v>0</v>
      </c>
      <c r="U644" t="s">
        <v>38</v>
      </c>
      <c r="V644" t="s">
        <v>69</v>
      </c>
      <c r="W644" t="s">
        <v>36</v>
      </c>
      <c r="X644" t="s">
        <v>36</v>
      </c>
      <c r="Y644" t="s">
        <v>0</v>
      </c>
      <c r="Z644" t="s">
        <v>0</v>
      </c>
      <c r="AA644" t="s">
        <v>4</v>
      </c>
    </row>
    <row r="645" spans="1:27" x14ac:dyDescent="0.35">
      <c r="A645" t="s">
        <v>0</v>
      </c>
      <c r="B645" t="s">
        <v>1792</v>
      </c>
      <c r="F645" t="s">
        <v>302</v>
      </c>
      <c r="G645" t="s">
        <v>31</v>
      </c>
      <c r="H645">
        <v>89117</v>
      </c>
      <c r="I645" t="s">
        <v>303</v>
      </c>
      <c r="K645" t="s">
        <v>357</v>
      </c>
      <c r="L645" t="s">
        <v>1793</v>
      </c>
      <c r="M645" t="s">
        <v>1794</v>
      </c>
      <c r="N645" s="1">
        <v>44428.493125000001</v>
      </c>
      <c r="O645" t="s">
        <v>36</v>
      </c>
      <c r="P645" t="s">
        <v>36</v>
      </c>
      <c r="Q645" t="s">
        <v>36</v>
      </c>
      <c r="R645" t="s">
        <v>36</v>
      </c>
      <c r="S645" t="s">
        <v>0</v>
      </c>
      <c r="T645" t="s">
        <v>0</v>
      </c>
      <c r="U645" t="s">
        <v>47</v>
      </c>
      <c r="V645" t="s">
        <v>39</v>
      </c>
      <c r="W645" t="s">
        <v>36</v>
      </c>
      <c r="X645" t="s">
        <v>0</v>
      </c>
      <c r="Y645" t="s">
        <v>0</v>
      </c>
      <c r="Z645" t="s">
        <v>0</v>
      </c>
      <c r="AA645" t="s">
        <v>4</v>
      </c>
    </row>
    <row r="646" spans="1:27" x14ac:dyDescent="0.35">
      <c r="A646" t="s">
        <v>36</v>
      </c>
      <c r="B646" t="s">
        <v>70</v>
      </c>
      <c r="F646" t="s">
        <v>833</v>
      </c>
      <c r="G646" t="s">
        <v>31</v>
      </c>
      <c r="H646">
        <v>98112</v>
      </c>
      <c r="I646" t="s">
        <v>245</v>
      </c>
      <c r="K646" t="s">
        <v>165</v>
      </c>
      <c r="L646" t="s">
        <v>1804</v>
      </c>
      <c r="M646" t="s">
        <v>1805</v>
      </c>
      <c r="N646" s="1">
        <v>44403.534409722219</v>
      </c>
      <c r="P646" t="s">
        <v>36</v>
      </c>
      <c r="Q646" t="s">
        <v>0</v>
      </c>
      <c r="R646" t="s">
        <v>0</v>
      </c>
      <c r="S646" t="s">
        <v>36</v>
      </c>
      <c r="T646" t="s">
        <v>37</v>
      </c>
      <c r="U646" t="s">
        <v>38</v>
      </c>
      <c r="V646" t="s">
        <v>69</v>
      </c>
      <c r="W646" t="s">
        <v>36</v>
      </c>
      <c r="X646" t="s">
        <v>36</v>
      </c>
      <c r="Y646" t="s">
        <v>0</v>
      </c>
      <c r="Z646" t="s">
        <v>36</v>
      </c>
      <c r="AA646" t="s">
        <v>4</v>
      </c>
    </row>
    <row r="647" spans="1:27" x14ac:dyDescent="0.35">
      <c r="A647" t="s">
        <v>36</v>
      </c>
      <c r="B647" t="s">
        <v>241</v>
      </c>
      <c r="F647" t="s">
        <v>1814</v>
      </c>
      <c r="G647" t="s">
        <v>31</v>
      </c>
      <c r="H647">
        <v>75098</v>
      </c>
      <c r="I647" t="s">
        <v>51</v>
      </c>
      <c r="K647" t="s">
        <v>33</v>
      </c>
      <c r="L647" t="s">
        <v>1815</v>
      </c>
      <c r="M647" t="s">
        <v>814</v>
      </c>
      <c r="N647" s="1">
        <v>44483.992708333331</v>
      </c>
      <c r="O647" t="s">
        <v>0</v>
      </c>
      <c r="P647" t="s">
        <v>36</v>
      </c>
      <c r="Q647" t="s">
        <v>0</v>
      </c>
      <c r="R647" t="s">
        <v>0</v>
      </c>
      <c r="S647" t="s">
        <v>36</v>
      </c>
      <c r="T647" t="s">
        <v>37</v>
      </c>
      <c r="U647" t="s">
        <v>38</v>
      </c>
      <c r="V647" t="s">
        <v>69</v>
      </c>
      <c r="W647" t="s">
        <v>36</v>
      </c>
      <c r="X647" t="s">
        <v>36</v>
      </c>
      <c r="Y647" t="s">
        <v>0</v>
      </c>
      <c r="Z647" t="s">
        <v>0</v>
      </c>
      <c r="AA647" t="s">
        <v>4</v>
      </c>
    </row>
    <row r="648" spans="1:27" x14ac:dyDescent="0.35">
      <c r="A648" t="s">
        <v>0</v>
      </c>
      <c r="B648" t="s">
        <v>1816</v>
      </c>
      <c r="F648" t="s">
        <v>1817</v>
      </c>
      <c r="G648" t="s">
        <v>31</v>
      </c>
      <c r="H648">
        <v>11733</v>
      </c>
      <c r="I648" t="s">
        <v>306</v>
      </c>
      <c r="K648" t="s">
        <v>82</v>
      </c>
      <c r="L648" t="s">
        <v>1818</v>
      </c>
      <c r="M648" t="s">
        <v>1819</v>
      </c>
      <c r="N648" s="1">
        <v>44486.355555555558</v>
      </c>
      <c r="O648" t="s">
        <v>36</v>
      </c>
      <c r="P648" t="s">
        <v>36</v>
      </c>
      <c r="Q648" t="s">
        <v>0</v>
      </c>
      <c r="R648" t="s">
        <v>0</v>
      </c>
      <c r="S648" t="s">
        <v>36</v>
      </c>
      <c r="T648" t="s">
        <v>61</v>
      </c>
      <c r="U648" t="s">
        <v>95</v>
      </c>
      <c r="V648" t="s">
        <v>430</v>
      </c>
      <c r="W648" t="s">
        <v>36</v>
      </c>
      <c r="X648" t="s">
        <v>36</v>
      </c>
      <c r="Y648" t="s">
        <v>36</v>
      </c>
      <c r="Z648" t="s">
        <v>36</v>
      </c>
      <c r="AA648" t="s">
        <v>4</v>
      </c>
    </row>
    <row r="649" spans="1:27" x14ac:dyDescent="0.35">
      <c r="A649" t="s">
        <v>0</v>
      </c>
      <c r="B649" t="s">
        <v>65</v>
      </c>
      <c r="F649" t="s">
        <v>1831</v>
      </c>
      <c r="G649" t="s">
        <v>31</v>
      </c>
      <c r="H649">
        <v>28105</v>
      </c>
      <c r="I649" t="s">
        <v>1072</v>
      </c>
      <c r="K649" t="s">
        <v>294</v>
      </c>
      <c r="L649" t="s">
        <v>1832</v>
      </c>
      <c r="M649" t="s">
        <v>89</v>
      </c>
      <c r="N649" s="1">
        <v>44487.561539351853</v>
      </c>
      <c r="O649" t="s">
        <v>36</v>
      </c>
      <c r="P649" t="s">
        <v>0</v>
      </c>
      <c r="Q649" t="s">
        <v>36</v>
      </c>
      <c r="R649" t="s">
        <v>36</v>
      </c>
      <c r="S649" t="s">
        <v>36</v>
      </c>
      <c r="T649" t="s">
        <v>0</v>
      </c>
      <c r="U649" t="s">
        <v>47</v>
      </c>
      <c r="V649" t="s">
        <v>39</v>
      </c>
      <c r="W649" t="s">
        <v>36</v>
      </c>
      <c r="X649" t="s">
        <v>36</v>
      </c>
      <c r="Y649" t="s">
        <v>36</v>
      </c>
      <c r="Z649" t="s">
        <v>36</v>
      </c>
      <c r="AA649" t="s">
        <v>4</v>
      </c>
    </row>
    <row r="650" spans="1:27" x14ac:dyDescent="0.35">
      <c r="A650" t="s">
        <v>0</v>
      </c>
      <c r="B650" t="s">
        <v>70</v>
      </c>
      <c r="F650" t="s">
        <v>1836</v>
      </c>
      <c r="G650" t="s">
        <v>31</v>
      </c>
      <c r="H650">
        <v>94925</v>
      </c>
      <c r="I650" t="s">
        <v>32</v>
      </c>
      <c r="K650" t="s">
        <v>181</v>
      </c>
      <c r="L650" t="s">
        <v>1837</v>
      </c>
      <c r="M650" t="s">
        <v>162</v>
      </c>
      <c r="N650" s="1">
        <v>44441.417025462964</v>
      </c>
      <c r="O650" t="s">
        <v>0</v>
      </c>
      <c r="P650" t="s">
        <v>36</v>
      </c>
      <c r="Q650" t="s">
        <v>0</v>
      </c>
      <c r="R650" t="s">
        <v>0</v>
      </c>
      <c r="S650" t="s">
        <v>36</v>
      </c>
      <c r="T650" t="s">
        <v>37</v>
      </c>
      <c r="U650" t="s">
        <v>38</v>
      </c>
      <c r="V650" t="s">
        <v>69</v>
      </c>
      <c r="W650" t="s">
        <v>36</v>
      </c>
      <c r="X650" t="s">
        <v>36</v>
      </c>
      <c r="Y650" t="s">
        <v>36</v>
      </c>
      <c r="Z650" t="s">
        <v>0</v>
      </c>
      <c r="AA650" t="s">
        <v>4</v>
      </c>
    </row>
    <row r="651" spans="1:27" x14ac:dyDescent="0.35">
      <c r="A651" t="s">
        <v>36</v>
      </c>
      <c r="B651" t="s">
        <v>636</v>
      </c>
      <c r="F651" t="s">
        <v>302</v>
      </c>
      <c r="G651" t="s">
        <v>31</v>
      </c>
      <c r="H651">
        <v>89129</v>
      </c>
      <c r="I651" t="s">
        <v>303</v>
      </c>
      <c r="K651" t="s">
        <v>82</v>
      </c>
      <c r="L651" t="s">
        <v>1838</v>
      </c>
      <c r="M651" t="s">
        <v>1839</v>
      </c>
      <c r="N651" s="1">
        <v>44391.54005787037</v>
      </c>
      <c r="O651" t="s">
        <v>36</v>
      </c>
      <c r="P651" t="s">
        <v>36</v>
      </c>
      <c r="Q651" t="s">
        <v>0</v>
      </c>
      <c r="R651" t="s">
        <v>0</v>
      </c>
      <c r="S651" t="s">
        <v>36</v>
      </c>
      <c r="T651" t="s">
        <v>37</v>
      </c>
      <c r="U651" t="s">
        <v>38</v>
      </c>
      <c r="V651" t="s">
        <v>76</v>
      </c>
      <c r="W651" t="s">
        <v>36</v>
      </c>
      <c r="X651" t="s">
        <v>36</v>
      </c>
      <c r="Y651" t="s">
        <v>0</v>
      </c>
      <c r="Z651" t="s">
        <v>36</v>
      </c>
      <c r="AA651" t="s">
        <v>4</v>
      </c>
    </row>
    <row r="652" spans="1:27" x14ac:dyDescent="0.35">
      <c r="A652" t="s">
        <v>36</v>
      </c>
      <c r="B652" t="s">
        <v>174</v>
      </c>
      <c r="F652" t="s">
        <v>175</v>
      </c>
      <c r="G652" t="s">
        <v>31</v>
      </c>
      <c r="H652">
        <v>60611</v>
      </c>
      <c r="I652" t="s">
        <v>176</v>
      </c>
      <c r="K652" t="s">
        <v>33</v>
      </c>
      <c r="L652" t="s">
        <v>1863</v>
      </c>
      <c r="M652" t="s">
        <v>1864</v>
      </c>
      <c r="N652" s="1">
        <v>44387.224780092591</v>
      </c>
      <c r="P652" t="s">
        <v>0</v>
      </c>
      <c r="Q652" t="s">
        <v>0</v>
      </c>
      <c r="R652" t="s">
        <v>0</v>
      </c>
      <c r="S652" t="s">
        <v>36</v>
      </c>
      <c r="T652" t="s">
        <v>37</v>
      </c>
      <c r="U652" t="s">
        <v>38</v>
      </c>
      <c r="V652" t="s">
        <v>76</v>
      </c>
      <c r="W652" t="s">
        <v>36</v>
      </c>
      <c r="X652" t="s">
        <v>0</v>
      </c>
      <c r="Y652" t="s">
        <v>0</v>
      </c>
      <c r="Z652" t="s">
        <v>0</v>
      </c>
      <c r="AA652" t="s">
        <v>4</v>
      </c>
    </row>
    <row r="653" spans="1:27" x14ac:dyDescent="0.35">
      <c r="A653" t="s">
        <v>36</v>
      </c>
      <c r="B653" t="s">
        <v>835</v>
      </c>
      <c r="F653" t="s">
        <v>1871</v>
      </c>
      <c r="G653" t="s">
        <v>31</v>
      </c>
      <c r="H653">
        <v>53220</v>
      </c>
      <c r="I653" t="s">
        <v>427</v>
      </c>
      <c r="K653" t="s">
        <v>82</v>
      </c>
      <c r="L653" t="s">
        <v>1872</v>
      </c>
      <c r="M653" t="s">
        <v>136</v>
      </c>
      <c r="N653" s="1">
        <v>44401.970960648148</v>
      </c>
      <c r="P653" t="s">
        <v>0</v>
      </c>
      <c r="Q653" t="s">
        <v>0</v>
      </c>
      <c r="R653" t="s">
        <v>0</v>
      </c>
      <c r="S653" t="s">
        <v>36</v>
      </c>
      <c r="T653" t="s">
        <v>0</v>
      </c>
      <c r="U653" t="s">
        <v>47</v>
      </c>
      <c r="V653" t="s">
        <v>39</v>
      </c>
      <c r="W653" t="s">
        <v>36</v>
      </c>
      <c r="X653" t="s">
        <v>36</v>
      </c>
      <c r="Y653" t="s">
        <v>36</v>
      </c>
      <c r="Z653" t="s">
        <v>0</v>
      </c>
      <c r="AA653" t="s">
        <v>4</v>
      </c>
    </row>
    <row r="654" spans="1:27" x14ac:dyDescent="0.35">
      <c r="A654" t="s">
        <v>36</v>
      </c>
      <c r="B654" t="s">
        <v>271</v>
      </c>
      <c r="F654" t="s">
        <v>1874</v>
      </c>
      <c r="G654" t="s">
        <v>31</v>
      </c>
      <c r="H654">
        <v>11023</v>
      </c>
      <c r="I654" t="s">
        <v>306</v>
      </c>
      <c r="K654" t="s">
        <v>181</v>
      </c>
      <c r="L654" t="s">
        <v>1875</v>
      </c>
      <c r="M654" t="s">
        <v>571</v>
      </c>
      <c r="N654" s="1">
        <v>44401.970960648148</v>
      </c>
      <c r="P654" t="s">
        <v>0</v>
      </c>
      <c r="Q654" t="s">
        <v>36</v>
      </c>
      <c r="R654" t="s">
        <v>0</v>
      </c>
      <c r="S654" t="s">
        <v>36</v>
      </c>
      <c r="T654" t="s">
        <v>0</v>
      </c>
      <c r="U654" t="s">
        <v>47</v>
      </c>
      <c r="V654" t="s">
        <v>48</v>
      </c>
      <c r="W654" t="s">
        <v>36</v>
      </c>
      <c r="X654" t="s">
        <v>36</v>
      </c>
      <c r="Y654" t="s">
        <v>0</v>
      </c>
      <c r="Z654" t="s">
        <v>0</v>
      </c>
      <c r="AA654" t="s">
        <v>4</v>
      </c>
    </row>
    <row r="655" spans="1:27" x14ac:dyDescent="0.35">
      <c r="A655" t="s">
        <v>36</v>
      </c>
      <c r="B655" t="s">
        <v>1386</v>
      </c>
      <c r="F655" t="s">
        <v>1458</v>
      </c>
      <c r="G655" t="s">
        <v>73</v>
      </c>
      <c r="H655">
        <v>111156</v>
      </c>
      <c r="I655" t="s">
        <v>170</v>
      </c>
      <c r="K655" t="s">
        <v>33</v>
      </c>
      <c r="L655" t="s">
        <v>1883</v>
      </c>
      <c r="M655" t="s">
        <v>1883</v>
      </c>
      <c r="N655" s="1">
        <v>44466.369942129626</v>
      </c>
      <c r="O655" t="s">
        <v>36</v>
      </c>
      <c r="P655" t="s">
        <v>36</v>
      </c>
      <c r="Q655" t="s">
        <v>0</v>
      </c>
      <c r="R655" t="s">
        <v>36</v>
      </c>
      <c r="S655" t="s">
        <v>36</v>
      </c>
      <c r="T655" t="s">
        <v>37</v>
      </c>
      <c r="U655" t="s">
        <v>38</v>
      </c>
      <c r="V655" t="s">
        <v>69</v>
      </c>
      <c r="W655" t="s">
        <v>36</v>
      </c>
      <c r="X655" t="s">
        <v>36</v>
      </c>
      <c r="Y655" t="s">
        <v>36</v>
      </c>
      <c r="Z655" t="s">
        <v>0</v>
      </c>
      <c r="AA655" t="s">
        <v>173</v>
      </c>
    </row>
    <row r="656" spans="1:27" x14ac:dyDescent="0.35">
      <c r="A656" t="s">
        <v>36</v>
      </c>
      <c r="B656" t="s">
        <v>70</v>
      </c>
      <c r="F656" t="s">
        <v>1887</v>
      </c>
      <c r="G656" t="s">
        <v>31</v>
      </c>
      <c r="H656">
        <v>21207</v>
      </c>
      <c r="I656" t="s">
        <v>331</v>
      </c>
      <c r="K656" t="s">
        <v>860</v>
      </c>
      <c r="L656" t="s">
        <v>1888</v>
      </c>
      <c r="M656" t="s">
        <v>745</v>
      </c>
      <c r="N656" s="1">
        <v>44393.725046296298</v>
      </c>
      <c r="P656" t="s">
        <v>36</v>
      </c>
      <c r="Q656" t="s">
        <v>0</v>
      </c>
      <c r="R656" t="s">
        <v>0</v>
      </c>
      <c r="S656" t="s">
        <v>36</v>
      </c>
      <c r="T656" t="s">
        <v>37</v>
      </c>
      <c r="U656" t="s">
        <v>38</v>
      </c>
      <c r="V656" t="s">
        <v>69</v>
      </c>
      <c r="W656" t="s">
        <v>36</v>
      </c>
      <c r="X656" t="s">
        <v>36</v>
      </c>
      <c r="Y656" t="s">
        <v>36</v>
      </c>
      <c r="Z656" t="s">
        <v>0</v>
      </c>
      <c r="AA656" t="s">
        <v>4</v>
      </c>
    </row>
    <row r="657" spans="1:27" x14ac:dyDescent="0.35">
      <c r="A657" t="s">
        <v>36</v>
      </c>
      <c r="B657" t="s">
        <v>936</v>
      </c>
      <c r="F657" t="s">
        <v>1897</v>
      </c>
      <c r="G657" t="s">
        <v>281</v>
      </c>
      <c r="H657" t="s">
        <v>1898</v>
      </c>
      <c r="I657" t="s">
        <v>33</v>
      </c>
      <c r="K657" t="s">
        <v>153</v>
      </c>
      <c r="L657" t="s">
        <v>1899</v>
      </c>
      <c r="M657" t="s">
        <v>178</v>
      </c>
      <c r="N657" s="1">
        <v>44371.719849537039</v>
      </c>
      <c r="P657" t="s">
        <v>36</v>
      </c>
      <c r="Q657" t="s">
        <v>0</v>
      </c>
      <c r="R657" t="s">
        <v>0</v>
      </c>
      <c r="S657" t="s">
        <v>36</v>
      </c>
      <c r="T657" t="s">
        <v>37</v>
      </c>
      <c r="U657" t="s">
        <v>38</v>
      </c>
      <c r="V657" t="s">
        <v>69</v>
      </c>
      <c r="W657" t="s">
        <v>36</v>
      </c>
      <c r="X657" t="s">
        <v>36</v>
      </c>
      <c r="Y657" t="s">
        <v>36</v>
      </c>
      <c r="Z657" t="s">
        <v>0</v>
      </c>
      <c r="AA657" t="s">
        <v>285</v>
      </c>
    </row>
    <row r="658" spans="1:27" x14ac:dyDescent="0.35">
      <c r="A658" t="s">
        <v>0</v>
      </c>
      <c r="B658" t="s">
        <v>1900</v>
      </c>
      <c r="F658" t="s">
        <v>1901</v>
      </c>
      <c r="G658" t="s">
        <v>31</v>
      </c>
      <c r="H658">
        <v>7023</v>
      </c>
      <c r="I658" t="s">
        <v>670</v>
      </c>
      <c r="K658" t="s">
        <v>52</v>
      </c>
      <c r="L658" t="s">
        <v>1902</v>
      </c>
      <c r="M658" t="s">
        <v>101</v>
      </c>
      <c r="N658" s="1">
        <v>44486.017060185186</v>
      </c>
      <c r="O658" t="s">
        <v>36</v>
      </c>
      <c r="P658" t="s">
        <v>36</v>
      </c>
      <c r="Q658" t="s">
        <v>0</v>
      </c>
      <c r="R658" t="s">
        <v>0</v>
      </c>
      <c r="S658" t="s">
        <v>36</v>
      </c>
      <c r="T658" t="s">
        <v>37</v>
      </c>
      <c r="U658" t="s">
        <v>38</v>
      </c>
      <c r="V658" t="s">
        <v>39</v>
      </c>
      <c r="W658" t="s">
        <v>36</v>
      </c>
      <c r="X658" t="s">
        <v>0</v>
      </c>
      <c r="Y658" t="s">
        <v>0</v>
      </c>
      <c r="Z658" t="s">
        <v>36</v>
      </c>
      <c r="AA658" t="s">
        <v>4</v>
      </c>
    </row>
    <row r="659" spans="1:27" x14ac:dyDescent="0.35">
      <c r="A659" t="s">
        <v>36</v>
      </c>
      <c r="B659" t="s">
        <v>1903</v>
      </c>
      <c r="F659" t="s">
        <v>1905</v>
      </c>
      <c r="G659" t="s">
        <v>32</v>
      </c>
      <c r="H659" t="s">
        <v>1904</v>
      </c>
      <c r="I659" t="s">
        <v>1076</v>
      </c>
      <c r="K659" t="s">
        <v>153</v>
      </c>
      <c r="L659" t="s">
        <v>1906</v>
      </c>
      <c r="M659" t="s">
        <v>1907</v>
      </c>
      <c r="N659" s="1">
        <v>44401.970960648148</v>
      </c>
      <c r="P659" t="s">
        <v>36</v>
      </c>
      <c r="Q659" t="s">
        <v>0</v>
      </c>
      <c r="R659" t="s">
        <v>0</v>
      </c>
      <c r="S659" t="s">
        <v>36</v>
      </c>
      <c r="T659" t="s">
        <v>37</v>
      </c>
      <c r="U659" t="s">
        <v>252</v>
      </c>
      <c r="V659" t="s">
        <v>76</v>
      </c>
      <c r="W659" t="s">
        <v>36</v>
      </c>
      <c r="X659" t="s">
        <v>36</v>
      </c>
      <c r="Y659" t="s">
        <v>0</v>
      </c>
      <c r="Z659" t="s">
        <v>36</v>
      </c>
      <c r="AA659" t="s">
        <v>119</v>
      </c>
    </row>
    <row r="660" spans="1:27" x14ac:dyDescent="0.35">
      <c r="A660" t="s">
        <v>36</v>
      </c>
      <c r="B660" t="s">
        <v>983</v>
      </c>
      <c r="F660" t="s">
        <v>1165</v>
      </c>
      <c r="G660" t="s">
        <v>31</v>
      </c>
      <c r="H660">
        <v>95116</v>
      </c>
      <c r="I660" t="s">
        <v>32</v>
      </c>
      <c r="K660" t="s">
        <v>181</v>
      </c>
      <c r="L660" t="s">
        <v>1908</v>
      </c>
      <c r="M660" t="s">
        <v>1909</v>
      </c>
      <c r="N660" s="1">
        <v>44397.79074074074</v>
      </c>
      <c r="P660" t="s">
        <v>0</v>
      </c>
      <c r="Q660" t="s">
        <v>0</v>
      </c>
      <c r="R660" t="s">
        <v>36</v>
      </c>
      <c r="S660" t="s">
        <v>0</v>
      </c>
      <c r="T660" t="s">
        <v>0</v>
      </c>
      <c r="U660" t="s">
        <v>233</v>
      </c>
      <c r="V660" t="s">
        <v>69</v>
      </c>
      <c r="W660" t="s">
        <v>36</v>
      </c>
      <c r="X660" t="s">
        <v>36</v>
      </c>
      <c r="Y660" t="s">
        <v>0</v>
      </c>
      <c r="Z660" t="s">
        <v>0</v>
      </c>
      <c r="AA660" t="s">
        <v>4</v>
      </c>
    </row>
    <row r="661" spans="1:27" x14ac:dyDescent="0.35">
      <c r="A661" t="s">
        <v>36</v>
      </c>
      <c r="B661" t="s">
        <v>1910</v>
      </c>
      <c r="F661" t="s">
        <v>1911</v>
      </c>
      <c r="G661" t="s">
        <v>645</v>
      </c>
      <c r="H661">
        <v>1876</v>
      </c>
      <c r="I661" t="s">
        <v>33</v>
      </c>
      <c r="K661" t="s">
        <v>153</v>
      </c>
      <c r="L661" t="s">
        <v>1912</v>
      </c>
      <c r="M661" t="s">
        <v>1913</v>
      </c>
      <c r="N661" s="1">
        <v>44480.361041666663</v>
      </c>
      <c r="O661" t="s">
        <v>36</v>
      </c>
      <c r="P661" t="s">
        <v>36</v>
      </c>
      <c r="Q661" t="s">
        <v>36</v>
      </c>
      <c r="R661" t="s">
        <v>36</v>
      </c>
      <c r="S661" t="s">
        <v>36</v>
      </c>
      <c r="T661" t="s">
        <v>61</v>
      </c>
      <c r="U661" t="s">
        <v>95</v>
      </c>
      <c r="V661" t="s">
        <v>430</v>
      </c>
      <c r="W661" t="s">
        <v>36</v>
      </c>
      <c r="X661" t="s">
        <v>36</v>
      </c>
      <c r="Y661" t="s">
        <v>36</v>
      </c>
      <c r="Z661" t="s">
        <v>0</v>
      </c>
      <c r="AA661" t="s">
        <v>643</v>
      </c>
    </row>
    <row r="662" spans="1:27" x14ac:dyDescent="0.35">
      <c r="A662" t="s">
        <v>36</v>
      </c>
      <c r="B662" t="s">
        <v>206</v>
      </c>
      <c r="F662" t="s">
        <v>1921</v>
      </c>
      <c r="G662" t="s">
        <v>281</v>
      </c>
      <c r="H662" t="s">
        <v>1922</v>
      </c>
      <c r="I662" t="s">
        <v>33</v>
      </c>
      <c r="K662" t="s">
        <v>99</v>
      </c>
      <c r="L662" t="s">
        <v>1923</v>
      </c>
      <c r="M662" t="s">
        <v>89</v>
      </c>
      <c r="N662" s="1">
        <v>44401.970960648148</v>
      </c>
      <c r="O662" t="s">
        <v>36</v>
      </c>
      <c r="P662" t="s">
        <v>36</v>
      </c>
      <c r="Q662" t="s">
        <v>36</v>
      </c>
      <c r="R662" t="s">
        <v>0</v>
      </c>
      <c r="S662" t="s">
        <v>36</v>
      </c>
      <c r="T662" t="s">
        <v>61</v>
      </c>
      <c r="U662" t="s">
        <v>95</v>
      </c>
      <c r="V662" t="s">
        <v>63</v>
      </c>
      <c r="W662" t="s">
        <v>36</v>
      </c>
      <c r="X662" t="s">
        <v>36</v>
      </c>
      <c r="Y662" t="s">
        <v>36</v>
      </c>
      <c r="Z662" t="s">
        <v>36</v>
      </c>
      <c r="AA662" t="s">
        <v>285</v>
      </c>
    </row>
    <row r="663" spans="1:27" x14ac:dyDescent="0.35">
      <c r="A663" t="s">
        <v>0</v>
      </c>
      <c r="B663" t="s">
        <v>797</v>
      </c>
      <c r="F663" t="s">
        <v>1931</v>
      </c>
      <c r="G663" t="s">
        <v>473</v>
      </c>
      <c r="H663">
        <v>400063</v>
      </c>
      <c r="I663" t="s">
        <v>33</v>
      </c>
      <c r="K663" t="s">
        <v>181</v>
      </c>
      <c r="L663" t="s">
        <v>1932</v>
      </c>
      <c r="M663" t="s">
        <v>1933</v>
      </c>
      <c r="N663" s="1">
        <v>44401.970960648148</v>
      </c>
      <c r="O663" t="s">
        <v>36</v>
      </c>
      <c r="P663" t="s">
        <v>0</v>
      </c>
      <c r="Q663" t="s">
        <v>0</v>
      </c>
      <c r="R663" t="s">
        <v>0</v>
      </c>
      <c r="S663" t="s">
        <v>36</v>
      </c>
      <c r="T663" t="s">
        <v>37</v>
      </c>
      <c r="U663" t="s">
        <v>179</v>
      </c>
      <c r="V663" t="s">
        <v>76</v>
      </c>
      <c r="W663" t="s">
        <v>36</v>
      </c>
      <c r="X663" t="s">
        <v>36</v>
      </c>
      <c r="Y663" t="s">
        <v>36</v>
      </c>
      <c r="Z663" t="s">
        <v>0</v>
      </c>
      <c r="AA663" t="s">
        <v>475</v>
      </c>
    </row>
    <row r="664" spans="1:27" x14ac:dyDescent="0.35">
      <c r="A664" t="s">
        <v>36</v>
      </c>
      <c r="B664" t="s">
        <v>583</v>
      </c>
      <c r="F664" t="s">
        <v>938</v>
      </c>
      <c r="G664" t="s">
        <v>31</v>
      </c>
      <c r="H664" t="str">
        <f>"95608-5650"</f>
        <v>95608-5650</v>
      </c>
      <c r="I664" t="s">
        <v>32</v>
      </c>
      <c r="K664" t="s">
        <v>165</v>
      </c>
      <c r="L664" t="s">
        <v>1942</v>
      </c>
      <c r="M664" t="s">
        <v>178</v>
      </c>
      <c r="N664" s="1">
        <v>44475.721504629626</v>
      </c>
      <c r="O664" t="s">
        <v>36</v>
      </c>
      <c r="P664" t="s">
        <v>36</v>
      </c>
      <c r="Q664" t="s">
        <v>0</v>
      </c>
      <c r="R664" t="s">
        <v>0</v>
      </c>
      <c r="S664" t="s">
        <v>36</v>
      </c>
      <c r="T664" t="s">
        <v>61</v>
      </c>
      <c r="U664" t="s">
        <v>95</v>
      </c>
      <c r="V664" t="s">
        <v>63</v>
      </c>
      <c r="W664" t="s">
        <v>36</v>
      </c>
      <c r="X664" t="s">
        <v>0</v>
      </c>
      <c r="Y664" t="s">
        <v>0</v>
      </c>
      <c r="Z664" t="s">
        <v>0</v>
      </c>
      <c r="AA664" t="s">
        <v>4</v>
      </c>
    </row>
    <row r="665" spans="1:27" x14ac:dyDescent="0.35">
      <c r="A665" t="s">
        <v>0</v>
      </c>
      <c r="B665" t="s">
        <v>1947</v>
      </c>
      <c r="F665" t="s">
        <v>605</v>
      </c>
      <c r="G665" t="s">
        <v>31</v>
      </c>
      <c r="H665">
        <v>92117</v>
      </c>
      <c r="I665" t="s">
        <v>32</v>
      </c>
      <c r="K665" t="s">
        <v>338</v>
      </c>
      <c r="L665" t="s">
        <v>1948</v>
      </c>
      <c r="M665" t="s">
        <v>1949</v>
      </c>
      <c r="N665" s="1">
        <v>44460.012546296297</v>
      </c>
      <c r="O665" t="s">
        <v>0</v>
      </c>
      <c r="P665" t="s">
        <v>0</v>
      </c>
      <c r="Q665" t="s">
        <v>0</v>
      </c>
      <c r="R665" t="s">
        <v>0</v>
      </c>
      <c r="S665" t="s">
        <v>36</v>
      </c>
      <c r="T665" t="s">
        <v>37</v>
      </c>
      <c r="U665" t="s">
        <v>47</v>
      </c>
      <c r="V665" t="s">
        <v>39</v>
      </c>
      <c r="W665" t="s">
        <v>36</v>
      </c>
      <c r="X665" t="s">
        <v>36</v>
      </c>
      <c r="Y665" t="s">
        <v>0</v>
      </c>
      <c r="Z665" t="s">
        <v>0</v>
      </c>
      <c r="AA665" t="s">
        <v>4</v>
      </c>
    </row>
    <row r="666" spans="1:27" x14ac:dyDescent="0.35">
      <c r="A666" t="s">
        <v>0</v>
      </c>
      <c r="B666" t="s">
        <v>1958</v>
      </c>
      <c r="F666" t="s">
        <v>302</v>
      </c>
      <c r="G666" t="s">
        <v>31</v>
      </c>
      <c r="H666">
        <v>89109</v>
      </c>
      <c r="I666" t="s">
        <v>303</v>
      </c>
      <c r="K666" t="s">
        <v>367</v>
      </c>
      <c r="L666" t="s">
        <v>1959</v>
      </c>
      <c r="M666" t="s">
        <v>89</v>
      </c>
      <c r="N666" s="1">
        <v>44390.957662037035</v>
      </c>
      <c r="O666" t="s">
        <v>0</v>
      </c>
      <c r="P666" t="s">
        <v>0</v>
      </c>
      <c r="Q666" t="s">
        <v>0</v>
      </c>
      <c r="R666" t="s">
        <v>0</v>
      </c>
      <c r="S666" t="s">
        <v>0</v>
      </c>
      <c r="T666" t="s">
        <v>0</v>
      </c>
      <c r="U666" t="s">
        <v>47</v>
      </c>
      <c r="V666" t="s">
        <v>76</v>
      </c>
      <c r="W666" t="s">
        <v>36</v>
      </c>
      <c r="X666" t="s">
        <v>36</v>
      </c>
      <c r="Y666" t="s">
        <v>0</v>
      </c>
      <c r="Z666" t="s">
        <v>0</v>
      </c>
      <c r="AA666" t="s">
        <v>4</v>
      </c>
    </row>
    <row r="667" spans="1:27" x14ac:dyDescent="0.35">
      <c r="A667" t="s">
        <v>0</v>
      </c>
      <c r="B667" t="s">
        <v>128</v>
      </c>
      <c r="F667" t="s">
        <v>1965</v>
      </c>
      <c r="G667" t="s">
        <v>31</v>
      </c>
      <c r="H667">
        <v>32083</v>
      </c>
      <c r="I667" t="s">
        <v>107</v>
      </c>
      <c r="K667" t="s">
        <v>123</v>
      </c>
      <c r="L667" t="s">
        <v>1551</v>
      </c>
      <c r="M667" t="s">
        <v>455</v>
      </c>
      <c r="N667" s="1">
        <v>44486.017060185186</v>
      </c>
      <c r="O667" t="s">
        <v>0</v>
      </c>
      <c r="P667" t="s">
        <v>36</v>
      </c>
      <c r="Q667" t="s">
        <v>0</v>
      </c>
      <c r="R667" t="s">
        <v>0</v>
      </c>
      <c r="S667" t="s">
        <v>36</v>
      </c>
      <c r="T667" t="s">
        <v>37</v>
      </c>
      <c r="U667" t="s">
        <v>252</v>
      </c>
      <c r="V667" t="s">
        <v>48</v>
      </c>
      <c r="W667" t="s">
        <v>36</v>
      </c>
      <c r="X667" t="s">
        <v>36</v>
      </c>
      <c r="Y667" t="s">
        <v>0</v>
      </c>
      <c r="Z667" t="s">
        <v>36</v>
      </c>
      <c r="AA667" t="s">
        <v>4</v>
      </c>
    </row>
    <row r="668" spans="1:27" x14ac:dyDescent="0.35">
      <c r="A668" t="s">
        <v>0</v>
      </c>
      <c r="B668" t="s">
        <v>603</v>
      </c>
      <c r="F668" t="s">
        <v>1980</v>
      </c>
      <c r="G668" t="s">
        <v>31</v>
      </c>
      <c r="H668">
        <v>94550</v>
      </c>
      <c r="I668" t="s">
        <v>32</v>
      </c>
      <c r="K668" t="s">
        <v>165</v>
      </c>
      <c r="L668" t="s">
        <v>1981</v>
      </c>
      <c r="M668" t="s">
        <v>178</v>
      </c>
      <c r="N668" s="1">
        <v>44439.730729166666</v>
      </c>
      <c r="O668" t="s">
        <v>36</v>
      </c>
      <c r="P668" t="s">
        <v>36</v>
      </c>
      <c r="Q668" t="s">
        <v>0</v>
      </c>
      <c r="R668" t="s">
        <v>36</v>
      </c>
      <c r="S668" t="s">
        <v>36</v>
      </c>
      <c r="T668" t="s">
        <v>37</v>
      </c>
      <c r="U668" t="s">
        <v>38</v>
      </c>
      <c r="V668" t="s">
        <v>69</v>
      </c>
      <c r="W668" t="s">
        <v>36</v>
      </c>
      <c r="X668" t="s">
        <v>36</v>
      </c>
      <c r="Y668" t="s">
        <v>36</v>
      </c>
      <c r="Z668" t="s">
        <v>36</v>
      </c>
      <c r="AA668" t="s">
        <v>4</v>
      </c>
    </row>
    <row r="669" spans="1:27" x14ac:dyDescent="0.35">
      <c r="A669" t="s">
        <v>36</v>
      </c>
      <c r="B669" t="s">
        <v>65</v>
      </c>
      <c r="F669" t="s">
        <v>1992</v>
      </c>
      <c r="G669" t="s">
        <v>32</v>
      </c>
      <c r="H669" t="s">
        <v>1993</v>
      </c>
      <c r="I669" t="s">
        <v>1994</v>
      </c>
      <c r="K669" t="s">
        <v>153</v>
      </c>
      <c r="L669" t="s">
        <v>1995</v>
      </c>
      <c r="M669" t="s">
        <v>117</v>
      </c>
      <c r="N669" s="1">
        <v>44461.744074074071</v>
      </c>
      <c r="O669" t="s">
        <v>36</v>
      </c>
      <c r="P669" t="s">
        <v>36</v>
      </c>
      <c r="Q669" t="s">
        <v>0</v>
      </c>
      <c r="R669" t="s">
        <v>0</v>
      </c>
      <c r="S669" t="s">
        <v>36</v>
      </c>
      <c r="T669" t="s">
        <v>61</v>
      </c>
      <c r="U669" t="s">
        <v>95</v>
      </c>
      <c r="V669" t="s">
        <v>361</v>
      </c>
      <c r="W669" t="s">
        <v>36</v>
      </c>
      <c r="X669" t="s">
        <v>36</v>
      </c>
      <c r="Y669" t="s">
        <v>36</v>
      </c>
      <c r="Z669" t="s">
        <v>36</v>
      </c>
      <c r="AA669" t="s">
        <v>119</v>
      </c>
    </row>
    <row r="670" spans="1:27" x14ac:dyDescent="0.35">
      <c r="A670" t="s">
        <v>0</v>
      </c>
      <c r="B670" t="s">
        <v>129</v>
      </c>
      <c r="F670" t="s">
        <v>30</v>
      </c>
      <c r="G670" t="s">
        <v>31</v>
      </c>
      <c r="H670">
        <v>90067</v>
      </c>
      <c r="I670" t="s">
        <v>32</v>
      </c>
      <c r="K670" t="s">
        <v>123</v>
      </c>
      <c r="L670" t="s">
        <v>2001</v>
      </c>
      <c r="M670" t="s">
        <v>2002</v>
      </c>
      <c r="N670" s="1">
        <v>44353.455266203702</v>
      </c>
      <c r="O670" t="s">
        <v>36</v>
      </c>
      <c r="P670" t="s">
        <v>36</v>
      </c>
      <c r="Q670" t="s">
        <v>36</v>
      </c>
      <c r="R670" t="s">
        <v>36</v>
      </c>
      <c r="S670" t="s">
        <v>36</v>
      </c>
      <c r="T670" t="s">
        <v>37</v>
      </c>
      <c r="U670" t="s">
        <v>38</v>
      </c>
      <c r="V670" t="s">
        <v>126</v>
      </c>
      <c r="W670" t="s">
        <v>36</v>
      </c>
      <c r="X670" t="s">
        <v>36</v>
      </c>
      <c r="Y670" t="s">
        <v>0</v>
      </c>
      <c r="Z670" t="s">
        <v>0</v>
      </c>
      <c r="AA670" t="s">
        <v>4</v>
      </c>
    </row>
    <row r="671" spans="1:27" x14ac:dyDescent="0.35">
      <c r="A671" t="s">
        <v>36</v>
      </c>
      <c r="B671" t="s">
        <v>2003</v>
      </c>
      <c r="F671" t="s">
        <v>1988</v>
      </c>
      <c r="G671" t="s">
        <v>31</v>
      </c>
      <c r="H671">
        <v>84117</v>
      </c>
      <c r="I671" t="s">
        <v>1989</v>
      </c>
      <c r="K671" t="s">
        <v>181</v>
      </c>
      <c r="L671" t="s">
        <v>2004</v>
      </c>
      <c r="M671" t="s">
        <v>1805</v>
      </c>
      <c r="N671" s="1">
        <v>44386.378101851849</v>
      </c>
      <c r="P671" t="s">
        <v>0</v>
      </c>
      <c r="Q671" t="s">
        <v>36</v>
      </c>
      <c r="R671" t="s">
        <v>0</v>
      </c>
      <c r="S671" t="s">
        <v>36</v>
      </c>
      <c r="T671" t="s">
        <v>37</v>
      </c>
      <c r="U671" t="s">
        <v>47</v>
      </c>
      <c r="V671" t="s">
        <v>126</v>
      </c>
      <c r="W671" t="s">
        <v>36</v>
      </c>
      <c r="X671" t="s">
        <v>36</v>
      </c>
      <c r="Y671" t="s">
        <v>36</v>
      </c>
      <c r="Z671" t="s">
        <v>36</v>
      </c>
      <c r="AA671" t="s">
        <v>4</v>
      </c>
    </row>
    <row r="672" spans="1:27" x14ac:dyDescent="0.35">
      <c r="A672" t="s">
        <v>36</v>
      </c>
      <c r="B672" t="s">
        <v>2010</v>
      </c>
      <c r="F672" t="s">
        <v>2011</v>
      </c>
      <c r="G672" t="s">
        <v>298</v>
      </c>
      <c r="H672">
        <v>6045</v>
      </c>
      <c r="I672" t="s">
        <v>33</v>
      </c>
      <c r="K672" t="s">
        <v>357</v>
      </c>
      <c r="L672" t="s">
        <v>2012</v>
      </c>
      <c r="M672" t="s">
        <v>2013</v>
      </c>
      <c r="N672" s="1">
        <v>44378.108101851853</v>
      </c>
      <c r="O672" t="s">
        <v>36</v>
      </c>
      <c r="P672" t="s">
        <v>0</v>
      </c>
      <c r="Q672" t="s">
        <v>0</v>
      </c>
      <c r="R672" t="s">
        <v>36</v>
      </c>
      <c r="S672" t="s">
        <v>36</v>
      </c>
      <c r="T672" t="s">
        <v>37</v>
      </c>
      <c r="U672" t="s">
        <v>38</v>
      </c>
      <c r="V672" t="s">
        <v>69</v>
      </c>
      <c r="W672" t="s">
        <v>36</v>
      </c>
      <c r="X672" t="s">
        <v>36</v>
      </c>
      <c r="Y672" t="s">
        <v>0</v>
      </c>
      <c r="Z672" t="s">
        <v>0</v>
      </c>
      <c r="AA672" t="s">
        <v>1203</v>
      </c>
    </row>
    <row r="673" spans="1:27" x14ac:dyDescent="0.35">
      <c r="A673" t="s">
        <v>36</v>
      </c>
      <c r="B673" t="s">
        <v>335</v>
      </c>
      <c r="F673" t="s">
        <v>1681</v>
      </c>
      <c r="G673" t="s">
        <v>31</v>
      </c>
      <c r="H673">
        <v>6820</v>
      </c>
      <c r="I673" t="s">
        <v>453</v>
      </c>
      <c r="K673" t="s">
        <v>181</v>
      </c>
      <c r="L673" t="s">
        <v>2014</v>
      </c>
      <c r="M673" t="s">
        <v>331</v>
      </c>
      <c r="N673" s="1">
        <v>44436.782523148147</v>
      </c>
      <c r="O673" t="s">
        <v>0</v>
      </c>
      <c r="P673" t="s">
        <v>0</v>
      </c>
      <c r="Q673" t="s">
        <v>36</v>
      </c>
      <c r="R673" t="s">
        <v>0</v>
      </c>
      <c r="S673" t="s">
        <v>0</v>
      </c>
      <c r="T673" t="s">
        <v>37</v>
      </c>
      <c r="U673" t="s">
        <v>179</v>
      </c>
      <c r="V673" t="s">
        <v>39</v>
      </c>
      <c r="W673" t="s">
        <v>36</v>
      </c>
      <c r="X673" t="s">
        <v>36</v>
      </c>
      <c r="Y673" t="s">
        <v>36</v>
      </c>
      <c r="Z673" t="s">
        <v>0</v>
      </c>
      <c r="AA673" t="s">
        <v>4</v>
      </c>
    </row>
    <row r="674" spans="1:27" x14ac:dyDescent="0.35">
      <c r="A674" t="s">
        <v>36</v>
      </c>
      <c r="B674" t="s">
        <v>2015</v>
      </c>
      <c r="F674" t="s">
        <v>2016</v>
      </c>
      <c r="G674" t="s">
        <v>761</v>
      </c>
      <c r="H674">
        <v>90242</v>
      </c>
      <c r="I674" t="s">
        <v>33</v>
      </c>
      <c r="K674" t="s">
        <v>338</v>
      </c>
      <c r="L674" t="s">
        <v>947</v>
      </c>
      <c r="M674" t="s">
        <v>985</v>
      </c>
      <c r="N674" s="1">
        <v>44384.912002314813</v>
      </c>
      <c r="P674" t="s">
        <v>36</v>
      </c>
      <c r="Q674" t="s">
        <v>36</v>
      </c>
      <c r="R674" t="s">
        <v>0</v>
      </c>
      <c r="S674" t="s">
        <v>36</v>
      </c>
      <c r="T674" t="s">
        <v>37</v>
      </c>
      <c r="U674" t="s">
        <v>38</v>
      </c>
      <c r="V674" t="s">
        <v>39</v>
      </c>
      <c r="W674" t="s">
        <v>36</v>
      </c>
      <c r="X674" t="s">
        <v>36</v>
      </c>
      <c r="Y674" t="s">
        <v>36</v>
      </c>
      <c r="Z674" t="s">
        <v>0</v>
      </c>
      <c r="AA674" t="s">
        <v>763</v>
      </c>
    </row>
    <row r="675" spans="1:27" x14ac:dyDescent="0.35">
      <c r="A675" t="s">
        <v>36</v>
      </c>
      <c r="B675" t="s">
        <v>286</v>
      </c>
      <c r="F675" t="s">
        <v>2027</v>
      </c>
      <c r="G675" t="s">
        <v>31</v>
      </c>
      <c r="H675">
        <v>1890</v>
      </c>
      <c r="I675" t="s">
        <v>458</v>
      </c>
      <c r="K675" t="s">
        <v>181</v>
      </c>
      <c r="L675" t="s">
        <v>2028</v>
      </c>
      <c r="M675" t="s">
        <v>2029</v>
      </c>
      <c r="N675" s="1">
        <v>44384.622766203705</v>
      </c>
      <c r="P675" t="s">
        <v>36</v>
      </c>
      <c r="Q675" t="s">
        <v>0</v>
      </c>
      <c r="R675" t="s">
        <v>0</v>
      </c>
      <c r="S675" t="s">
        <v>0</v>
      </c>
      <c r="T675" t="s">
        <v>37</v>
      </c>
      <c r="U675" t="s">
        <v>118</v>
      </c>
      <c r="V675" t="s">
        <v>126</v>
      </c>
      <c r="W675" t="s">
        <v>36</v>
      </c>
      <c r="X675" t="s">
        <v>36</v>
      </c>
      <c r="Y675" t="s">
        <v>36</v>
      </c>
      <c r="Z675" t="s">
        <v>0</v>
      </c>
      <c r="AA675" t="s">
        <v>4</v>
      </c>
    </row>
    <row r="676" spans="1:27" x14ac:dyDescent="0.35">
      <c r="A676" t="s">
        <v>36</v>
      </c>
      <c r="B676" t="s">
        <v>1720</v>
      </c>
      <c r="F676" t="s">
        <v>185</v>
      </c>
      <c r="G676" t="s">
        <v>31</v>
      </c>
      <c r="H676">
        <v>90803</v>
      </c>
      <c r="I676" t="s">
        <v>32</v>
      </c>
      <c r="K676" t="s">
        <v>33</v>
      </c>
      <c r="L676" t="s">
        <v>2034</v>
      </c>
      <c r="M676" t="s">
        <v>2035</v>
      </c>
      <c r="N676" s="1">
        <v>44403.490208333336</v>
      </c>
      <c r="P676" t="s">
        <v>36</v>
      </c>
      <c r="Q676" t="s">
        <v>36</v>
      </c>
      <c r="R676" t="s">
        <v>36</v>
      </c>
      <c r="S676" t="s">
        <v>36</v>
      </c>
      <c r="T676" t="s">
        <v>37</v>
      </c>
      <c r="U676" t="s">
        <v>38</v>
      </c>
      <c r="V676" t="s">
        <v>69</v>
      </c>
      <c r="W676" t="s">
        <v>36</v>
      </c>
      <c r="X676" t="s">
        <v>36</v>
      </c>
      <c r="Y676" t="s">
        <v>36</v>
      </c>
      <c r="Z676" t="s">
        <v>36</v>
      </c>
      <c r="AA676" t="s">
        <v>4</v>
      </c>
    </row>
    <row r="677" spans="1:27" x14ac:dyDescent="0.35">
      <c r="A677" t="s">
        <v>36</v>
      </c>
      <c r="B677" t="s">
        <v>2041</v>
      </c>
      <c r="F677" t="s">
        <v>2042</v>
      </c>
      <c r="G677" t="s">
        <v>31</v>
      </c>
      <c r="H677">
        <v>96792</v>
      </c>
      <c r="I677" t="s">
        <v>289</v>
      </c>
      <c r="K677" t="s">
        <v>33</v>
      </c>
      <c r="L677" t="s">
        <v>2043</v>
      </c>
      <c r="M677" t="s">
        <v>68</v>
      </c>
      <c r="N677" s="1">
        <v>44482.894120370373</v>
      </c>
      <c r="O677" t="s">
        <v>36</v>
      </c>
      <c r="P677" t="s">
        <v>36</v>
      </c>
      <c r="Q677" t="s">
        <v>36</v>
      </c>
      <c r="R677" t="s">
        <v>36</v>
      </c>
      <c r="S677" t="s">
        <v>36</v>
      </c>
      <c r="T677" t="s">
        <v>37</v>
      </c>
      <c r="U677" t="s">
        <v>38</v>
      </c>
      <c r="V677" t="s">
        <v>69</v>
      </c>
      <c r="W677" t="s">
        <v>36</v>
      </c>
      <c r="X677" t="s">
        <v>36</v>
      </c>
      <c r="Y677" t="s">
        <v>36</v>
      </c>
      <c r="Z677" t="s">
        <v>36</v>
      </c>
      <c r="AA677" t="s">
        <v>4</v>
      </c>
    </row>
    <row r="678" spans="1:27" x14ac:dyDescent="0.35">
      <c r="A678" t="s">
        <v>36</v>
      </c>
      <c r="B678" t="s">
        <v>2052</v>
      </c>
      <c r="F678" t="s">
        <v>2053</v>
      </c>
      <c r="G678" t="s">
        <v>31</v>
      </c>
      <c r="H678">
        <v>92562</v>
      </c>
      <c r="I678" t="s">
        <v>32</v>
      </c>
      <c r="K678" t="s">
        <v>165</v>
      </c>
      <c r="L678" t="s">
        <v>2054</v>
      </c>
      <c r="M678" t="s">
        <v>2055</v>
      </c>
      <c r="N678" s="1">
        <v>44482.501076388886</v>
      </c>
      <c r="O678" t="s">
        <v>36</v>
      </c>
      <c r="P678" t="s">
        <v>36</v>
      </c>
      <c r="Q678" t="s">
        <v>0</v>
      </c>
      <c r="R678" t="s">
        <v>0</v>
      </c>
      <c r="S678" t="s">
        <v>36</v>
      </c>
      <c r="T678" t="s">
        <v>37</v>
      </c>
      <c r="U678" t="s">
        <v>38</v>
      </c>
      <c r="V678" t="s">
        <v>69</v>
      </c>
      <c r="W678" t="s">
        <v>36</v>
      </c>
      <c r="X678" t="s">
        <v>36</v>
      </c>
      <c r="Y678" t="s">
        <v>0</v>
      </c>
      <c r="Z678" t="s">
        <v>36</v>
      </c>
      <c r="AA678" t="s">
        <v>4</v>
      </c>
    </row>
    <row r="679" spans="1:27" x14ac:dyDescent="0.35">
      <c r="A679" t="s">
        <v>0</v>
      </c>
      <c r="B679" t="s">
        <v>332</v>
      </c>
      <c r="F679" t="s">
        <v>2056</v>
      </c>
      <c r="G679" t="s">
        <v>31</v>
      </c>
      <c r="H679">
        <v>33018</v>
      </c>
      <c r="I679" t="s">
        <v>107</v>
      </c>
      <c r="K679" t="s">
        <v>165</v>
      </c>
      <c r="L679" t="s">
        <v>2057</v>
      </c>
      <c r="M679" t="s">
        <v>398</v>
      </c>
      <c r="N679" s="1">
        <v>44465.624444444446</v>
      </c>
      <c r="O679" t="s">
        <v>0</v>
      </c>
      <c r="P679" t="s">
        <v>36</v>
      </c>
      <c r="Q679" t="s">
        <v>36</v>
      </c>
      <c r="R679" t="s">
        <v>0</v>
      </c>
      <c r="S679" t="s">
        <v>36</v>
      </c>
      <c r="T679" t="s">
        <v>61</v>
      </c>
      <c r="U679" t="s">
        <v>309</v>
      </c>
      <c r="V679" t="s">
        <v>63</v>
      </c>
      <c r="W679" t="s">
        <v>36</v>
      </c>
      <c r="X679" t="s">
        <v>0</v>
      </c>
      <c r="Y679" t="s">
        <v>36</v>
      </c>
      <c r="Z679" t="s">
        <v>0</v>
      </c>
      <c r="AA679" t="s">
        <v>4</v>
      </c>
    </row>
    <row r="680" spans="1:27" x14ac:dyDescent="0.35">
      <c r="A680" t="s">
        <v>36</v>
      </c>
      <c r="B680" t="s">
        <v>70</v>
      </c>
      <c r="F680" t="s">
        <v>537</v>
      </c>
      <c r="G680" t="s">
        <v>31</v>
      </c>
      <c r="H680">
        <v>80218</v>
      </c>
      <c r="I680" t="s">
        <v>73</v>
      </c>
      <c r="K680" t="s">
        <v>123</v>
      </c>
      <c r="L680" t="s">
        <v>2062</v>
      </c>
      <c r="M680" t="s">
        <v>2063</v>
      </c>
      <c r="N680" s="1">
        <v>44478.736979166664</v>
      </c>
      <c r="O680" t="s">
        <v>0</v>
      </c>
      <c r="P680" t="s">
        <v>0</v>
      </c>
      <c r="Q680" t="s">
        <v>36</v>
      </c>
      <c r="R680" t="s">
        <v>36</v>
      </c>
      <c r="S680" t="s">
        <v>0</v>
      </c>
      <c r="T680" t="s">
        <v>0</v>
      </c>
      <c r="U680" t="s">
        <v>47</v>
      </c>
      <c r="V680" t="s">
        <v>69</v>
      </c>
      <c r="W680" t="s">
        <v>36</v>
      </c>
      <c r="X680" t="s">
        <v>36</v>
      </c>
      <c r="Y680" t="s">
        <v>36</v>
      </c>
      <c r="Z680" t="s">
        <v>0</v>
      </c>
      <c r="AA680" t="s">
        <v>4</v>
      </c>
    </row>
    <row r="681" spans="1:27" x14ac:dyDescent="0.35">
      <c r="A681" t="s">
        <v>36</v>
      </c>
      <c r="B681" t="s">
        <v>872</v>
      </c>
      <c r="F681" t="s">
        <v>1295</v>
      </c>
      <c r="G681" t="s">
        <v>31</v>
      </c>
      <c r="H681">
        <v>90405</v>
      </c>
      <c r="I681" t="s">
        <v>32</v>
      </c>
      <c r="K681" t="s">
        <v>437</v>
      </c>
      <c r="L681" t="s">
        <v>2064</v>
      </c>
      <c r="M681" t="s">
        <v>178</v>
      </c>
      <c r="N681" s="1">
        <v>44462.494699074072</v>
      </c>
      <c r="O681" t="s">
        <v>0</v>
      </c>
      <c r="P681" t="s">
        <v>0</v>
      </c>
      <c r="Q681" t="s">
        <v>0</v>
      </c>
      <c r="R681" t="s">
        <v>0</v>
      </c>
      <c r="S681" t="s">
        <v>36</v>
      </c>
      <c r="T681" t="s">
        <v>0</v>
      </c>
      <c r="U681" t="s">
        <v>47</v>
      </c>
      <c r="V681" t="s">
        <v>126</v>
      </c>
      <c r="W681" t="s">
        <v>36</v>
      </c>
      <c r="X681" t="s">
        <v>36</v>
      </c>
      <c r="Y681" t="s">
        <v>0</v>
      </c>
      <c r="Z681" t="s">
        <v>36</v>
      </c>
      <c r="AA681" t="s">
        <v>4</v>
      </c>
    </row>
    <row r="682" spans="1:27" x14ac:dyDescent="0.35">
      <c r="A682" t="s">
        <v>36</v>
      </c>
      <c r="B682" t="s">
        <v>2078</v>
      </c>
      <c r="F682" t="s">
        <v>1127</v>
      </c>
      <c r="G682" t="s">
        <v>281</v>
      </c>
      <c r="H682" t="s">
        <v>2079</v>
      </c>
      <c r="I682" t="s">
        <v>33</v>
      </c>
      <c r="K682" t="s">
        <v>33</v>
      </c>
      <c r="L682" t="s">
        <v>2080</v>
      </c>
      <c r="M682" t="s">
        <v>2026</v>
      </c>
      <c r="N682" s="1">
        <v>44311.659930555557</v>
      </c>
      <c r="P682" t="s">
        <v>0</v>
      </c>
      <c r="Q682" t="s">
        <v>36</v>
      </c>
      <c r="R682" t="s">
        <v>36</v>
      </c>
      <c r="S682" t="s">
        <v>36</v>
      </c>
      <c r="T682" t="s">
        <v>37</v>
      </c>
      <c r="U682" t="s">
        <v>47</v>
      </c>
      <c r="V682" t="s">
        <v>69</v>
      </c>
      <c r="W682" t="s">
        <v>36</v>
      </c>
      <c r="X682" t="s">
        <v>36</v>
      </c>
      <c r="Y682" t="s">
        <v>36</v>
      </c>
      <c r="Z682" t="s">
        <v>0</v>
      </c>
      <c r="AA682" t="s">
        <v>285</v>
      </c>
    </row>
    <row r="683" spans="1:27" x14ac:dyDescent="0.35">
      <c r="A683" t="s">
        <v>0</v>
      </c>
      <c r="B683" t="s">
        <v>677</v>
      </c>
      <c r="F683" t="s">
        <v>895</v>
      </c>
      <c r="G683" t="s">
        <v>31</v>
      </c>
      <c r="H683" t="str">
        <f>"33179-1532"</f>
        <v>33179-1532</v>
      </c>
      <c r="I683" t="s">
        <v>107</v>
      </c>
      <c r="K683" t="s">
        <v>123</v>
      </c>
      <c r="L683" t="s">
        <v>2081</v>
      </c>
      <c r="M683" t="s">
        <v>60</v>
      </c>
      <c r="N683" s="1">
        <v>44486.017060185186</v>
      </c>
      <c r="O683" t="s">
        <v>0</v>
      </c>
      <c r="P683" t="s">
        <v>0</v>
      </c>
      <c r="Q683" t="s">
        <v>36</v>
      </c>
      <c r="R683" t="s">
        <v>0</v>
      </c>
      <c r="S683" t="s">
        <v>36</v>
      </c>
      <c r="T683" t="s">
        <v>37</v>
      </c>
      <c r="U683" t="s">
        <v>47</v>
      </c>
      <c r="V683" t="s">
        <v>76</v>
      </c>
      <c r="W683" t="s">
        <v>36</v>
      </c>
      <c r="X683" t="s">
        <v>36</v>
      </c>
      <c r="Y683" t="s">
        <v>0</v>
      </c>
      <c r="Z683" t="s">
        <v>0</v>
      </c>
      <c r="AA683" t="s">
        <v>4</v>
      </c>
    </row>
    <row r="684" spans="1:27" x14ac:dyDescent="0.35">
      <c r="A684" t="s">
        <v>36</v>
      </c>
      <c r="B684" t="s">
        <v>2084</v>
      </c>
      <c r="F684" t="s">
        <v>2085</v>
      </c>
      <c r="G684" t="s">
        <v>473</v>
      </c>
      <c r="H684">
        <v>600091</v>
      </c>
      <c r="I684" t="s">
        <v>33</v>
      </c>
      <c r="K684" t="s">
        <v>386</v>
      </c>
      <c r="L684" t="s">
        <v>2086</v>
      </c>
      <c r="M684" t="s">
        <v>2087</v>
      </c>
      <c r="N684" s="1">
        <v>44394.314212962963</v>
      </c>
      <c r="P684" t="s">
        <v>36</v>
      </c>
      <c r="Q684" t="s">
        <v>0</v>
      </c>
      <c r="R684" t="s">
        <v>36</v>
      </c>
      <c r="S684" t="s">
        <v>36</v>
      </c>
      <c r="T684" t="s">
        <v>37</v>
      </c>
      <c r="U684" t="s">
        <v>38</v>
      </c>
      <c r="V684" t="s">
        <v>69</v>
      </c>
      <c r="W684" t="s">
        <v>36</v>
      </c>
      <c r="X684" t="s">
        <v>36</v>
      </c>
      <c r="Y684" t="s">
        <v>36</v>
      </c>
      <c r="Z684" t="s">
        <v>0</v>
      </c>
      <c r="AA684" t="s">
        <v>475</v>
      </c>
    </row>
    <row r="685" spans="1:27" x14ac:dyDescent="0.35">
      <c r="A685" t="s">
        <v>36</v>
      </c>
      <c r="B685" t="s">
        <v>2088</v>
      </c>
      <c r="F685" t="s">
        <v>468</v>
      </c>
      <c r="G685" t="s">
        <v>31</v>
      </c>
      <c r="H685">
        <v>39212</v>
      </c>
      <c r="I685" t="s">
        <v>222</v>
      </c>
      <c r="K685" t="s">
        <v>647</v>
      </c>
      <c r="L685" t="s">
        <v>1283</v>
      </c>
      <c r="M685" t="s">
        <v>2089</v>
      </c>
      <c r="N685" s="1">
        <v>44398.547638888886</v>
      </c>
      <c r="P685" t="s">
        <v>36</v>
      </c>
      <c r="Q685" t="s">
        <v>36</v>
      </c>
      <c r="R685" t="s">
        <v>36</v>
      </c>
      <c r="S685" t="s">
        <v>36</v>
      </c>
      <c r="T685" t="s">
        <v>37</v>
      </c>
      <c r="U685" t="s">
        <v>38</v>
      </c>
      <c r="V685" t="s">
        <v>69</v>
      </c>
      <c r="W685" t="s">
        <v>36</v>
      </c>
      <c r="X685" t="s">
        <v>36</v>
      </c>
      <c r="Y685" t="s">
        <v>36</v>
      </c>
      <c r="Z685" t="s">
        <v>36</v>
      </c>
      <c r="AA685" t="s">
        <v>4</v>
      </c>
    </row>
    <row r="686" spans="1:27" x14ac:dyDescent="0.35">
      <c r="A686" t="s">
        <v>0</v>
      </c>
      <c r="B686" t="s">
        <v>149</v>
      </c>
      <c r="F686" t="s">
        <v>1854</v>
      </c>
      <c r="G686" t="s">
        <v>31</v>
      </c>
      <c r="H686">
        <v>97703</v>
      </c>
      <c r="I686" t="s">
        <v>98</v>
      </c>
      <c r="K686" t="s">
        <v>52</v>
      </c>
      <c r="L686" t="s">
        <v>2095</v>
      </c>
      <c r="M686" t="s">
        <v>2096</v>
      </c>
      <c r="N686" s="1">
        <v>44486.017060185186</v>
      </c>
      <c r="O686" t="s">
        <v>36</v>
      </c>
      <c r="P686" t="s">
        <v>36</v>
      </c>
      <c r="Q686" t="s">
        <v>36</v>
      </c>
      <c r="R686" t="s">
        <v>36</v>
      </c>
      <c r="S686" t="s">
        <v>36</v>
      </c>
      <c r="T686" t="s">
        <v>37</v>
      </c>
      <c r="U686" t="s">
        <v>38</v>
      </c>
      <c r="V686" t="s">
        <v>39</v>
      </c>
      <c r="W686" t="s">
        <v>36</v>
      </c>
      <c r="X686" t="s">
        <v>36</v>
      </c>
      <c r="Y686" t="s">
        <v>36</v>
      </c>
      <c r="Z686" t="s">
        <v>36</v>
      </c>
      <c r="AA686" t="s">
        <v>4</v>
      </c>
    </row>
    <row r="687" spans="1:27" x14ac:dyDescent="0.35">
      <c r="A687" t="s">
        <v>0</v>
      </c>
      <c r="B687" t="s">
        <v>332</v>
      </c>
      <c r="F687" t="s">
        <v>2102</v>
      </c>
      <c r="G687" t="s">
        <v>31</v>
      </c>
      <c r="H687">
        <v>89143</v>
      </c>
      <c r="I687" t="s">
        <v>303</v>
      </c>
      <c r="K687" t="s">
        <v>82</v>
      </c>
      <c r="L687" t="s">
        <v>2103</v>
      </c>
      <c r="M687" t="s">
        <v>94</v>
      </c>
      <c r="N687" s="1">
        <v>44487.517291666663</v>
      </c>
      <c r="O687" t="s">
        <v>0</v>
      </c>
      <c r="P687" t="s">
        <v>0</v>
      </c>
      <c r="Q687" t="s">
        <v>36</v>
      </c>
      <c r="R687" t="s">
        <v>36</v>
      </c>
      <c r="S687" t="s">
        <v>36</v>
      </c>
      <c r="T687" t="s">
        <v>0</v>
      </c>
      <c r="U687" t="s">
        <v>62</v>
      </c>
      <c r="V687" t="s">
        <v>63</v>
      </c>
      <c r="W687" t="s">
        <v>36</v>
      </c>
      <c r="X687" t="s">
        <v>36</v>
      </c>
      <c r="Y687" t="s">
        <v>0</v>
      </c>
      <c r="Z687" t="s">
        <v>36</v>
      </c>
      <c r="AA687" t="s">
        <v>4</v>
      </c>
    </row>
    <row r="688" spans="1:27" x14ac:dyDescent="0.35">
      <c r="A688" t="s">
        <v>36</v>
      </c>
      <c r="B688" t="s">
        <v>964</v>
      </c>
      <c r="F688" t="s">
        <v>2129</v>
      </c>
      <c r="G688" t="s">
        <v>176</v>
      </c>
      <c r="H688">
        <v>32492</v>
      </c>
      <c r="I688" t="s">
        <v>33</v>
      </c>
      <c r="K688" t="s">
        <v>153</v>
      </c>
      <c r="L688" t="s">
        <v>2130</v>
      </c>
      <c r="M688" t="s">
        <v>2131</v>
      </c>
      <c r="N688" s="1">
        <v>44400.277303240742</v>
      </c>
      <c r="P688" t="s">
        <v>36</v>
      </c>
      <c r="Q688" t="s">
        <v>0</v>
      </c>
      <c r="R688" t="s">
        <v>0</v>
      </c>
      <c r="S688" t="s">
        <v>36</v>
      </c>
      <c r="T688" t="s">
        <v>0</v>
      </c>
      <c r="U688" t="s">
        <v>38</v>
      </c>
      <c r="V688" t="s">
        <v>39</v>
      </c>
      <c r="W688" t="s">
        <v>36</v>
      </c>
      <c r="X688" t="s">
        <v>36</v>
      </c>
      <c r="Y688" t="s">
        <v>36</v>
      </c>
      <c r="Z688" t="s">
        <v>36</v>
      </c>
      <c r="AA688" t="s">
        <v>253</v>
      </c>
    </row>
    <row r="689" spans="1:27" x14ac:dyDescent="0.35">
      <c r="A689" t="s">
        <v>36</v>
      </c>
      <c r="B689" t="s">
        <v>78</v>
      </c>
      <c r="F689" t="s">
        <v>302</v>
      </c>
      <c r="G689" t="s">
        <v>31</v>
      </c>
      <c r="H689">
        <v>89155</v>
      </c>
      <c r="I689" t="s">
        <v>303</v>
      </c>
      <c r="K689" t="s">
        <v>58</v>
      </c>
      <c r="L689" t="s">
        <v>2132</v>
      </c>
      <c r="M689" t="s">
        <v>2133</v>
      </c>
      <c r="N689" s="1">
        <v>44376.680810185186</v>
      </c>
      <c r="P689" t="s">
        <v>36</v>
      </c>
      <c r="Q689" t="s">
        <v>36</v>
      </c>
      <c r="R689" t="s">
        <v>0</v>
      </c>
      <c r="S689" t="s">
        <v>36</v>
      </c>
      <c r="T689" t="s">
        <v>37</v>
      </c>
      <c r="U689" t="s">
        <v>38</v>
      </c>
      <c r="V689" t="s">
        <v>69</v>
      </c>
      <c r="W689" t="s">
        <v>36</v>
      </c>
      <c r="X689" t="s">
        <v>36</v>
      </c>
      <c r="Y689" t="s">
        <v>36</v>
      </c>
      <c r="Z689" t="s">
        <v>36</v>
      </c>
      <c r="AA689" t="s">
        <v>4</v>
      </c>
    </row>
    <row r="690" spans="1:27" x14ac:dyDescent="0.35">
      <c r="A690" t="s">
        <v>36</v>
      </c>
      <c r="B690" t="s">
        <v>2137</v>
      </c>
      <c r="F690" t="s">
        <v>2138</v>
      </c>
      <c r="G690" t="s">
        <v>31</v>
      </c>
      <c r="H690">
        <v>99507</v>
      </c>
      <c r="I690" t="s">
        <v>2139</v>
      </c>
      <c r="K690" t="s">
        <v>123</v>
      </c>
      <c r="L690" t="s">
        <v>2140</v>
      </c>
      <c r="M690" t="s">
        <v>2141</v>
      </c>
      <c r="N690" s="1">
        <v>44385.925891203704</v>
      </c>
      <c r="P690" t="s">
        <v>36</v>
      </c>
      <c r="Q690" t="s">
        <v>36</v>
      </c>
      <c r="R690" t="s">
        <v>36</v>
      </c>
      <c r="S690" t="s">
        <v>36</v>
      </c>
      <c r="T690" t="s">
        <v>0</v>
      </c>
      <c r="U690" t="s">
        <v>252</v>
      </c>
      <c r="V690" t="s">
        <v>126</v>
      </c>
      <c r="W690" t="s">
        <v>36</v>
      </c>
      <c r="X690" t="s">
        <v>36</v>
      </c>
      <c r="Y690" t="s">
        <v>0</v>
      </c>
      <c r="Z690" t="s">
        <v>0</v>
      </c>
      <c r="AA690" t="s">
        <v>4</v>
      </c>
    </row>
    <row r="691" spans="1:27" x14ac:dyDescent="0.35">
      <c r="A691" t="s">
        <v>36</v>
      </c>
      <c r="B691" t="s">
        <v>1414</v>
      </c>
      <c r="F691" t="s">
        <v>2144</v>
      </c>
      <c r="G691" t="s">
        <v>31</v>
      </c>
      <c r="H691">
        <v>90231</v>
      </c>
      <c r="I691" t="s">
        <v>32</v>
      </c>
      <c r="K691" t="s">
        <v>165</v>
      </c>
      <c r="L691" t="s">
        <v>2145</v>
      </c>
      <c r="M691" t="s">
        <v>2146</v>
      </c>
      <c r="N691" s="1">
        <v>44401.970960648148</v>
      </c>
      <c r="P691" t="s">
        <v>36</v>
      </c>
      <c r="Q691" t="s">
        <v>0</v>
      </c>
      <c r="R691" t="s">
        <v>0</v>
      </c>
      <c r="S691" t="s">
        <v>36</v>
      </c>
      <c r="T691" t="s">
        <v>37</v>
      </c>
      <c r="U691" t="s">
        <v>47</v>
      </c>
      <c r="V691" t="s">
        <v>69</v>
      </c>
      <c r="W691" t="s">
        <v>36</v>
      </c>
      <c r="X691" t="s">
        <v>36</v>
      </c>
      <c r="Y691" t="s">
        <v>36</v>
      </c>
      <c r="Z691" t="s">
        <v>36</v>
      </c>
      <c r="AA691" t="s">
        <v>4</v>
      </c>
    </row>
    <row r="692" spans="1:27" x14ac:dyDescent="0.35">
      <c r="A692" t="s">
        <v>0</v>
      </c>
      <c r="B692" t="s">
        <v>667</v>
      </c>
      <c r="F692" t="s">
        <v>2152</v>
      </c>
      <c r="G692" t="s">
        <v>31</v>
      </c>
      <c r="H692">
        <v>15317</v>
      </c>
      <c r="I692" t="s">
        <v>298</v>
      </c>
      <c r="K692" t="s">
        <v>82</v>
      </c>
      <c r="L692" t="s">
        <v>2153</v>
      </c>
      <c r="M692" t="s">
        <v>2154</v>
      </c>
      <c r="N692" s="1">
        <v>44455.673784722225</v>
      </c>
      <c r="O692" t="s">
        <v>0</v>
      </c>
      <c r="P692" t="s">
        <v>0</v>
      </c>
      <c r="Q692" t="s">
        <v>36</v>
      </c>
      <c r="R692" t="s">
        <v>0</v>
      </c>
      <c r="S692" t="s">
        <v>36</v>
      </c>
      <c r="T692" t="s">
        <v>61</v>
      </c>
      <c r="U692" t="s">
        <v>62</v>
      </c>
      <c r="V692" t="s">
        <v>361</v>
      </c>
      <c r="W692" t="s">
        <v>36</v>
      </c>
      <c r="X692" t="s">
        <v>0</v>
      </c>
      <c r="Y692" t="s">
        <v>36</v>
      </c>
      <c r="Z692" t="s">
        <v>0</v>
      </c>
      <c r="AA692" t="s">
        <v>4</v>
      </c>
    </row>
    <row r="693" spans="1:27" x14ac:dyDescent="0.35">
      <c r="A693" t="s">
        <v>36</v>
      </c>
      <c r="B693" t="s">
        <v>2160</v>
      </c>
      <c r="F693" t="s">
        <v>2161</v>
      </c>
      <c r="G693" t="s">
        <v>31</v>
      </c>
      <c r="H693">
        <v>75042</v>
      </c>
      <c r="I693" t="s">
        <v>51</v>
      </c>
      <c r="K693" t="s">
        <v>52</v>
      </c>
      <c r="L693" t="s">
        <v>2162</v>
      </c>
      <c r="M693" t="s">
        <v>2163</v>
      </c>
      <c r="N693" s="1">
        <v>44403.528703703705</v>
      </c>
      <c r="P693" t="s">
        <v>36</v>
      </c>
      <c r="Q693" t="s">
        <v>36</v>
      </c>
      <c r="R693" t="s">
        <v>36</v>
      </c>
      <c r="S693" t="s">
        <v>36</v>
      </c>
      <c r="T693" t="s">
        <v>37</v>
      </c>
      <c r="U693" t="s">
        <v>38</v>
      </c>
      <c r="V693" t="s">
        <v>69</v>
      </c>
      <c r="W693" t="s">
        <v>36</v>
      </c>
      <c r="X693" t="s">
        <v>36</v>
      </c>
      <c r="Y693" t="s">
        <v>36</v>
      </c>
      <c r="Z693" t="s">
        <v>36</v>
      </c>
      <c r="AA693" t="s">
        <v>4</v>
      </c>
    </row>
    <row r="694" spans="1:27" x14ac:dyDescent="0.35">
      <c r="A694" t="s">
        <v>36</v>
      </c>
      <c r="B694" t="s">
        <v>2164</v>
      </c>
      <c r="F694" t="s">
        <v>2165</v>
      </c>
      <c r="G694" t="s">
        <v>1776</v>
      </c>
      <c r="H694">
        <v>5106</v>
      </c>
      <c r="I694" t="s">
        <v>2166</v>
      </c>
      <c r="K694" t="s">
        <v>165</v>
      </c>
      <c r="L694" t="s">
        <v>2167</v>
      </c>
      <c r="M694" t="s">
        <v>579</v>
      </c>
      <c r="N694" s="1">
        <v>44396.94462962963</v>
      </c>
      <c r="P694" t="s">
        <v>36</v>
      </c>
      <c r="Q694" t="s">
        <v>36</v>
      </c>
      <c r="R694" t="s">
        <v>0</v>
      </c>
      <c r="S694" t="s">
        <v>36</v>
      </c>
      <c r="T694" t="s">
        <v>37</v>
      </c>
      <c r="U694" t="s">
        <v>252</v>
      </c>
      <c r="V694" t="s">
        <v>76</v>
      </c>
      <c r="W694" t="s">
        <v>36</v>
      </c>
      <c r="X694" t="s">
        <v>36</v>
      </c>
      <c r="Y694" t="s">
        <v>36</v>
      </c>
      <c r="Z694" t="s">
        <v>0</v>
      </c>
      <c r="AA694" t="s">
        <v>788</v>
      </c>
    </row>
    <row r="695" spans="1:27" x14ac:dyDescent="0.35">
      <c r="A695" t="s">
        <v>36</v>
      </c>
      <c r="B695" t="s">
        <v>2177</v>
      </c>
      <c r="F695" t="s">
        <v>2178</v>
      </c>
      <c r="G695" t="s">
        <v>31</v>
      </c>
      <c r="H695">
        <v>38107</v>
      </c>
      <c r="I695" t="s">
        <v>929</v>
      </c>
      <c r="K695" t="s">
        <v>367</v>
      </c>
      <c r="L695" t="s">
        <v>2179</v>
      </c>
      <c r="M695" t="s">
        <v>1991</v>
      </c>
      <c r="N695" s="1">
        <v>44400.38690972222</v>
      </c>
      <c r="P695" t="s">
        <v>36</v>
      </c>
      <c r="Q695" t="s">
        <v>0</v>
      </c>
      <c r="R695" t="s">
        <v>36</v>
      </c>
      <c r="S695" t="s">
        <v>36</v>
      </c>
      <c r="T695" t="s">
        <v>37</v>
      </c>
      <c r="U695" t="s">
        <v>38</v>
      </c>
      <c r="V695" t="s">
        <v>69</v>
      </c>
      <c r="W695" t="s">
        <v>36</v>
      </c>
      <c r="X695" t="s">
        <v>36</v>
      </c>
      <c r="Y695" t="s">
        <v>0</v>
      </c>
      <c r="Z695" t="s">
        <v>0</v>
      </c>
      <c r="AA695" t="s">
        <v>4</v>
      </c>
    </row>
    <row r="696" spans="1:27" x14ac:dyDescent="0.35">
      <c r="A696" t="s">
        <v>36</v>
      </c>
      <c r="B696" t="s">
        <v>568</v>
      </c>
      <c r="F696" t="s">
        <v>1225</v>
      </c>
      <c r="G696" t="s">
        <v>32</v>
      </c>
      <c r="H696" t="s">
        <v>2180</v>
      </c>
      <c r="I696" t="s">
        <v>114</v>
      </c>
      <c r="K696" t="s">
        <v>367</v>
      </c>
      <c r="L696" t="s">
        <v>2181</v>
      </c>
      <c r="M696" t="s">
        <v>89</v>
      </c>
      <c r="N696" s="1">
        <v>44309.685289351852</v>
      </c>
      <c r="O696" t="s">
        <v>36</v>
      </c>
      <c r="P696" t="s">
        <v>36</v>
      </c>
      <c r="Q696" t="s">
        <v>0</v>
      </c>
      <c r="R696" t="s">
        <v>0</v>
      </c>
      <c r="S696" t="s">
        <v>36</v>
      </c>
      <c r="T696" t="s">
        <v>61</v>
      </c>
      <c r="U696" t="s">
        <v>95</v>
      </c>
      <c r="V696" t="s">
        <v>430</v>
      </c>
      <c r="W696" t="s">
        <v>36</v>
      </c>
      <c r="X696" t="s">
        <v>36</v>
      </c>
      <c r="Y696" t="s">
        <v>0</v>
      </c>
      <c r="Z696" t="s">
        <v>0</v>
      </c>
      <c r="AA696" t="s">
        <v>119</v>
      </c>
    </row>
    <row r="697" spans="1:27" x14ac:dyDescent="0.35">
      <c r="A697" t="s">
        <v>0</v>
      </c>
      <c r="B697" t="s">
        <v>2182</v>
      </c>
      <c r="F697" t="s">
        <v>2129</v>
      </c>
      <c r="G697" t="s">
        <v>176</v>
      </c>
      <c r="H697">
        <v>3448502</v>
      </c>
      <c r="I697" t="s">
        <v>33</v>
      </c>
      <c r="K697" t="s">
        <v>367</v>
      </c>
      <c r="L697" t="s">
        <v>2183</v>
      </c>
      <c r="M697" t="s">
        <v>1133</v>
      </c>
      <c r="N697" s="1">
        <v>44486.017060185186</v>
      </c>
      <c r="O697" t="s">
        <v>0</v>
      </c>
      <c r="P697" t="s">
        <v>36</v>
      </c>
      <c r="Q697" t="s">
        <v>0</v>
      </c>
      <c r="R697" t="s">
        <v>0</v>
      </c>
      <c r="S697" t="s">
        <v>36</v>
      </c>
      <c r="T697" t="s">
        <v>61</v>
      </c>
      <c r="U697" t="s">
        <v>95</v>
      </c>
      <c r="V697" t="s">
        <v>63</v>
      </c>
      <c r="W697" t="s">
        <v>36</v>
      </c>
      <c r="X697" t="s">
        <v>36</v>
      </c>
      <c r="Y697" t="s">
        <v>0</v>
      </c>
      <c r="Z697" t="s">
        <v>0</v>
      </c>
      <c r="AA697" t="s">
        <v>253</v>
      </c>
    </row>
    <row r="698" spans="1:27" x14ac:dyDescent="0.35">
      <c r="A698" t="s">
        <v>36</v>
      </c>
      <c r="B698" t="s">
        <v>2184</v>
      </c>
      <c r="F698" t="s">
        <v>2185</v>
      </c>
      <c r="G698" t="s">
        <v>32</v>
      </c>
      <c r="H698" t="s">
        <v>2186</v>
      </c>
      <c r="I698" t="s">
        <v>198</v>
      </c>
      <c r="K698" t="s">
        <v>33</v>
      </c>
      <c r="L698" t="s">
        <v>2187</v>
      </c>
      <c r="M698" t="s">
        <v>2188</v>
      </c>
      <c r="N698" s="1">
        <v>44316.256238425929</v>
      </c>
      <c r="P698" t="s">
        <v>0</v>
      </c>
      <c r="Q698" t="s">
        <v>0</v>
      </c>
      <c r="R698" t="s">
        <v>0</v>
      </c>
      <c r="S698" t="s">
        <v>0</v>
      </c>
      <c r="T698" t="s">
        <v>37</v>
      </c>
      <c r="U698" t="s">
        <v>47</v>
      </c>
      <c r="V698" t="s">
        <v>76</v>
      </c>
      <c r="W698" t="s">
        <v>36</v>
      </c>
      <c r="X698" t="s">
        <v>36</v>
      </c>
      <c r="Y698" t="s">
        <v>0</v>
      </c>
      <c r="Z698" t="s">
        <v>0</v>
      </c>
      <c r="AA698" t="s">
        <v>119</v>
      </c>
    </row>
    <row r="699" spans="1:27" x14ac:dyDescent="0.35">
      <c r="A699" t="s">
        <v>36</v>
      </c>
      <c r="B699" t="s">
        <v>70</v>
      </c>
      <c r="F699" t="s">
        <v>2214</v>
      </c>
      <c r="G699" t="s">
        <v>31</v>
      </c>
      <c r="H699">
        <v>43026</v>
      </c>
      <c r="I699" t="s">
        <v>122</v>
      </c>
      <c r="K699" t="s">
        <v>52</v>
      </c>
      <c r="L699" t="s">
        <v>2215</v>
      </c>
      <c r="M699" t="s">
        <v>94</v>
      </c>
      <c r="N699" s="1">
        <v>44469.430648148147</v>
      </c>
      <c r="O699" t="s">
        <v>0</v>
      </c>
      <c r="P699" t="s">
        <v>36</v>
      </c>
      <c r="Q699" t="s">
        <v>36</v>
      </c>
      <c r="R699" t="s">
        <v>36</v>
      </c>
      <c r="S699" t="s">
        <v>36</v>
      </c>
      <c r="T699" t="s">
        <v>37</v>
      </c>
      <c r="U699" t="s">
        <v>252</v>
      </c>
      <c r="V699" t="s">
        <v>69</v>
      </c>
      <c r="W699" t="s">
        <v>36</v>
      </c>
      <c r="X699" t="s">
        <v>36</v>
      </c>
      <c r="Y699" t="s">
        <v>0</v>
      </c>
      <c r="Z699" t="s">
        <v>0</v>
      </c>
      <c r="AA699" t="s">
        <v>4</v>
      </c>
    </row>
    <row r="700" spans="1:27" x14ac:dyDescent="0.35">
      <c r="A700" t="s">
        <v>36</v>
      </c>
      <c r="B700" t="s">
        <v>80</v>
      </c>
      <c r="F700" t="s">
        <v>2216</v>
      </c>
      <c r="G700" t="s">
        <v>31</v>
      </c>
      <c r="H700">
        <v>7963</v>
      </c>
      <c r="I700" t="s">
        <v>670</v>
      </c>
      <c r="K700" t="s">
        <v>82</v>
      </c>
      <c r="L700" t="s">
        <v>2217</v>
      </c>
      <c r="M700" t="s">
        <v>579</v>
      </c>
      <c r="N700" s="1">
        <v>44390.752442129633</v>
      </c>
      <c r="P700" t="s">
        <v>0</v>
      </c>
      <c r="Q700" t="s">
        <v>36</v>
      </c>
      <c r="R700" t="s">
        <v>0</v>
      </c>
      <c r="S700" t="s">
        <v>0</v>
      </c>
      <c r="T700" t="s">
        <v>0</v>
      </c>
      <c r="U700" t="s">
        <v>47</v>
      </c>
      <c r="V700" t="s">
        <v>39</v>
      </c>
      <c r="W700" t="s">
        <v>36</v>
      </c>
      <c r="X700" t="s">
        <v>36</v>
      </c>
      <c r="Y700" t="s">
        <v>36</v>
      </c>
      <c r="Z700" t="s">
        <v>36</v>
      </c>
      <c r="AA700" t="s">
        <v>4</v>
      </c>
    </row>
    <row r="701" spans="1:27" x14ac:dyDescent="0.35">
      <c r="A701" t="s">
        <v>0</v>
      </c>
      <c r="B701" t="s">
        <v>842</v>
      </c>
      <c r="F701" t="s">
        <v>2218</v>
      </c>
      <c r="G701" t="s">
        <v>281</v>
      </c>
      <c r="H701">
        <v>7430</v>
      </c>
      <c r="I701" t="s">
        <v>33</v>
      </c>
      <c r="K701" t="s">
        <v>33</v>
      </c>
      <c r="L701" t="s">
        <v>2219</v>
      </c>
      <c r="M701" t="s">
        <v>1751</v>
      </c>
      <c r="N701" s="1">
        <v>44443.326064814813</v>
      </c>
      <c r="O701" t="s">
        <v>36</v>
      </c>
      <c r="P701" t="s">
        <v>36</v>
      </c>
      <c r="Q701" t="s">
        <v>0</v>
      </c>
      <c r="R701" t="s">
        <v>36</v>
      </c>
      <c r="S701" t="s">
        <v>0</v>
      </c>
      <c r="T701" t="s">
        <v>37</v>
      </c>
      <c r="U701" t="s">
        <v>38</v>
      </c>
      <c r="V701" t="s">
        <v>69</v>
      </c>
      <c r="W701" t="s">
        <v>36</v>
      </c>
      <c r="X701" t="s">
        <v>36</v>
      </c>
      <c r="Y701" t="s">
        <v>0</v>
      </c>
      <c r="Z701" t="s">
        <v>0</v>
      </c>
      <c r="AA701" t="s">
        <v>285</v>
      </c>
    </row>
    <row r="702" spans="1:27" x14ac:dyDescent="0.35">
      <c r="A702" t="s">
        <v>36</v>
      </c>
      <c r="B702" t="s">
        <v>286</v>
      </c>
      <c r="F702" t="s">
        <v>175</v>
      </c>
      <c r="G702" t="s">
        <v>31</v>
      </c>
      <c r="H702">
        <v>60607</v>
      </c>
      <c r="I702" t="s">
        <v>176</v>
      </c>
      <c r="K702" t="s">
        <v>181</v>
      </c>
      <c r="L702" t="s">
        <v>2224</v>
      </c>
      <c r="M702" t="s">
        <v>814</v>
      </c>
      <c r="N702" s="1">
        <v>44401.970960648148</v>
      </c>
      <c r="P702" t="s">
        <v>0</v>
      </c>
      <c r="Q702" t="s">
        <v>0</v>
      </c>
      <c r="R702" t="s">
        <v>0</v>
      </c>
      <c r="S702" t="s">
        <v>36</v>
      </c>
      <c r="T702" t="s">
        <v>0</v>
      </c>
      <c r="U702" t="s">
        <v>179</v>
      </c>
      <c r="V702" t="s">
        <v>69</v>
      </c>
      <c r="W702" t="s">
        <v>36</v>
      </c>
      <c r="X702" t="s">
        <v>0</v>
      </c>
      <c r="Y702" t="s">
        <v>36</v>
      </c>
      <c r="Z702" t="s">
        <v>0</v>
      </c>
      <c r="AA702" t="s">
        <v>4</v>
      </c>
    </row>
    <row r="703" spans="1:27" x14ac:dyDescent="0.35">
      <c r="A703" t="s">
        <v>36</v>
      </c>
      <c r="B703" t="s">
        <v>354</v>
      </c>
      <c r="F703" t="s">
        <v>2229</v>
      </c>
      <c r="G703" t="s">
        <v>31</v>
      </c>
      <c r="H703">
        <v>91325</v>
      </c>
      <c r="I703" t="s">
        <v>32</v>
      </c>
      <c r="K703" t="s">
        <v>82</v>
      </c>
      <c r="L703" t="s">
        <v>2230</v>
      </c>
      <c r="M703" t="s">
        <v>178</v>
      </c>
      <c r="N703" s="1">
        <v>44389.66134259259</v>
      </c>
      <c r="P703" t="s">
        <v>0</v>
      </c>
      <c r="Q703" t="s">
        <v>36</v>
      </c>
      <c r="R703" t="s">
        <v>0</v>
      </c>
      <c r="S703" t="s">
        <v>0</v>
      </c>
      <c r="T703" t="s">
        <v>37</v>
      </c>
      <c r="U703" t="s">
        <v>38</v>
      </c>
      <c r="V703" t="s">
        <v>69</v>
      </c>
      <c r="W703" t="s">
        <v>36</v>
      </c>
      <c r="X703" t="s">
        <v>0</v>
      </c>
      <c r="Y703" t="s">
        <v>0</v>
      </c>
      <c r="Z703" t="s">
        <v>0</v>
      </c>
      <c r="AA703" t="s">
        <v>4</v>
      </c>
    </row>
    <row r="704" spans="1:27" x14ac:dyDescent="0.35">
      <c r="A704" t="s">
        <v>36</v>
      </c>
      <c r="B704" t="s">
        <v>80</v>
      </c>
      <c r="F704" t="s">
        <v>237</v>
      </c>
      <c r="G704" t="s">
        <v>31</v>
      </c>
      <c r="H704">
        <v>80014</v>
      </c>
      <c r="I704" t="s">
        <v>73</v>
      </c>
      <c r="K704" t="s">
        <v>123</v>
      </c>
      <c r="L704" t="s">
        <v>2231</v>
      </c>
      <c r="M704" t="s">
        <v>178</v>
      </c>
      <c r="N704" s="1">
        <v>44401.970960648148</v>
      </c>
      <c r="P704" t="s">
        <v>0</v>
      </c>
      <c r="Q704" t="s">
        <v>0</v>
      </c>
      <c r="R704" t="s">
        <v>0</v>
      </c>
      <c r="S704" t="s">
        <v>36</v>
      </c>
      <c r="T704" t="s">
        <v>0</v>
      </c>
      <c r="U704" t="s">
        <v>47</v>
      </c>
      <c r="V704" t="s">
        <v>39</v>
      </c>
      <c r="W704" t="s">
        <v>36</v>
      </c>
      <c r="X704" t="s">
        <v>36</v>
      </c>
      <c r="Y704" t="s">
        <v>0</v>
      </c>
      <c r="Z704" t="s">
        <v>0</v>
      </c>
      <c r="AA704" t="s">
        <v>4</v>
      </c>
    </row>
    <row r="705" spans="1:27" x14ac:dyDescent="0.35">
      <c r="A705" t="s">
        <v>36</v>
      </c>
      <c r="B705" t="s">
        <v>2234</v>
      </c>
      <c r="F705" t="s">
        <v>2235</v>
      </c>
      <c r="G705" t="s">
        <v>2236</v>
      </c>
      <c r="H705">
        <v>9654</v>
      </c>
      <c r="I705" t="s">
        <v>33</v>
      </c>
      <c r="K705" t="s">
        <v>647</v>
      </c>
      <c r="L705" t="s">
        <v>2237</v>
      </c>
      <c r="M705" t="s">
        <v>2238</v>
      </c>
      <c r="N705" s="1">
        <v>44403.669456018521</v>
      </c>
      <c r="P705" t="s">
        <v>36</v>
      </c>
      <c r="Q705" t="s">
        <v>36</v>
      </c>
      <c r="R705" t="s">
        <v>36</v>
      </c>
      <c r="S705" t="s">
        <v>36</v>
      </c>
      <c r="T705" t="s">
        <v>0</v>
      </c>
      <c r="U705" t="s">
        <v>233</v>
      </c>
      <c r="V705" t="s">
        <v>48</v>
      </c>
      <c r="W705" t="s">
        <v>36</v>
      </c>
      <c r="X705" t="s">
        <v>36</v>
      </c>
      <c r="Y705" t="s">
        <v>36</v>
      </c>
      <c r="Z705" t="s">
        <v>36</v>
      </c>
      <c r="AA705" t="s">
        <v>2239</v>
      </c>
    </row>
    <row r="706" spans="1:27" x14ac:dyDescent="0.35">
      <c r="A706" t="s">
        <v>36</v>
      </c>
      <c r="B706" t="s">
        <v>1720</v>
      </c>
      <c r="F706" t="s">
        <v>2245</v>
      </c>
      <c r="G706" t="s">
        <v>1099</v>
      </c>
      <c r="H706">
        <v>11500</v>
      </c>
      <c r="I706" t="s">
        <v>33</v>
      </c>
      <c r="K706" t="s">
        <v>52</v>
      </c>
      <c r="L706" t="s">
        <v>2246</v>
      </c>
      <c r="M706" t="s">
        <v>2247</v>
      </c>
      <c r="N706" s="1">
        <v>44467.658043981479</v>
      </c>
      <c r="O706" t="s">
        <v>36</v>
      </c>
      <c r="P706" t="s">
        <v>0</v>
      </c>
      <c r="Q706" t="s">
        <v>36</v>
      </c>
      <c r="R706" t="s">
        <v>0</v>
      </c>
      <c r="S706" t="s">
        <v>36</v>
      </c>
      <c r="T706" t="s">
        <v>0</v>
      </c>
      <c r="U706" t="s">
        <v>62</v>
      </c>
      <c r="V706" t="s">
        <v>361</v>
      </c>
      <c r="W706" t="s">
        <v>36</v>
      </c>
      <c r="X706" t="s">
        <v>36</v>
      </c>
      <c r="Y706" t="s">
        <v>36</v>
      </c>
      <c r="Z706" t="s">
        <v>0</v>
      </c>
      <c r="AA706" t="s">
        <v>1101</v>
      </c>
    </row>
    <row r="709" spans="1:27" x14ac:dyDescent="0.35">
      <c r="B709" s="1"/>
    </row>
    <row r="710" spans="1:27" x14ac:dyDescent="0.35">
      <c r="B710" s="1"/>
    </row>
    <row r="711" spans="1:27" x14ac:dyDescent="0.35">
      <c r="B711" s="1"/>
    </row>
    <row r="712" spans="1:27" x14ac:dyDescent="0.35">
      <c r="B712" s="1"/>
    </row>
    <row r="713" spans="1:27" x14ac:dyDescent="0.35">
      <c r="B713" s="1"/>
    </row>
  </sheetData>
  <sortState xmlns:xlrd2="http://schemas.microsoft.com/office/spreadsheetml/2017/richdata2" ref="A2:AA735">
    <sortCondition descending="1" ref="W2:W7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AIF 10-18-2021 - Zoom Registrat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Turner</dc:creator>
  <cp:lastModifiedBy>Brad Turner</cp:lastModifiedBy>
  <dcterms:created xsi:type="dcterms:W3CDTF">2021-12-19T22:06:32Z</dcterms:created>
  <dcterms:modified xsi:type="dcterms:W3CDTF">2021-12-19T23:20:53Z</dcterms:modified>
</cp:coreProperties>
</file>